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BOBINO\"/>
    </mc:Choice>
  </mc:AlternateContent>
  <bookViews>
    <workbookView xWindow="0" yWindow="0" windowWidth="28800" windowHeight="14130" tabRatio="507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J80" i="1" l="1"/>
  <c r="H80" i="1" l="1"/>
  <c r="F80" i="1"/>
  <c r="D80" i="1" l="1"/>
  <c r="E80" i="1"/>
  <c r="G80" i="1"/>
  <c r="I80" i="1"/>
  <c r="K80" i="1"/>
  <c r="L80" i="1"/>
  <c r="C88" i="1"/>
  <c r="C87" i="1" l="1"/>
  <c r="C86" i="1" l="1"/>
  <c r="C85" i="1" l="1"/>
  <c r="C84" i="1" l="1"/>
  <c r="D66" i="1" l="1"/>
  <c r="C83" i="1" l="1"/>
  <c r="H66" i="1" l="1"/>
  <c r="G66" i="1"/>
  <c r="F66" i="1"/>
  <c r="E66" i="1"/>
  <c r="J66" i="1"/>
  <c r="K66" i="1"/>
  <c r="L66" i="1"/>
  <c r="I66" i="1"/>
  <c r="C82" i="1"/>
  <c r="C81" i="1"/>
  <c r="C78" i="1"/>
  <c r="C77" i="1"/>
  <c r="C76" i="1"/>
  <c r="C74" i="1"/>
  <c r="C75" i="1"/>
  <c r="C73" i="1"/>
  <c r="C72" i="1"/>
  <c r="C71" i="1"/>
  <c r="C70" i="1"/>
  <c r="C69" i="1"/>
  <c r="C68" i="1"/>
  <c r="D52" i="1"/>
  <c r="D38" i="1"/>
  <c r="C38" i="1" s="1"/>
  <c r="C39" i="1"/>
  <c r="K38" i="1"/>
  <c r="K52" i="1"/>
  <c r="L52" i="1"/>
  <c r="J52" i="1"/>
  <c r="I52" i="1"/>
  <c r="H52" i="1"/>
  <c r="G52" i="1"/>
  <c r="E52" i="1"/>
  <c r="F52" i="1"/>
  <c r="C67" i="1"/>
  <c r="C64" i="1"/>
  <c r="C63" i="1"/>
  <c r="C62" i="1"/>
  <c r="C61" i="1"/>
  <c r="C60" i="1"/>
  <c r="C59" i="1"/>
  <c r="C58" i="1"/>
  <c r="C57" i="1"/>
  <c r="C56" i="1"/>
  <c r="C55" i="1"/>
  <c r="C54" i="1"/>
  <c r="E38" i="1"/>
  <c r="F38" i="1"/>
  <c r="G38" i="1"/>
  <c r="H38" i="1"/>
  <c r="I38" i="1"/>
  <c r="J38" i="1"/>
  <c r="L38" i="1"/>
  <c r="C53" i="1"/>
  <c r="C50" i="1"/>
  <c r="C49" i="1"/>
  <c r="C48" i="1"/>
  <c r="C46" i="1"/>
  <c r="C47" i="1"/>
  <c r="C45" i="1"/>
  <c r="C44" i="1"/>
  <c r="C43" i="1"/>
  <c r="E24" i="1"/>
  <c r="C24" i="1" s="1"/>
  <c r="F24" i="1"/>
  <c r="G24" i="1"/>
  <c r="H24" i="1"/>
  <c r="I24" i="1"/>
  <c r="J24" i="1"/>
  <c r="K24" i="1"/>
  <c r="L24" i="1"/>
  <c r="D24" i="1"/>
  <c r="E10" i="1"/>
  <c r="F10" i="1"/>
  <c r="G10" i="1"/>
  <c r="H10" i="1"/>
  <c r="I10" i="1"/>
  <c r="J10" i="1"/>
  <c r="K10" i="1"/>
  <c r="L10" i="1"/>
  <c r="D10" i="1"/>
  <c r="C10" i="1" s="1"/>
  <c r="C42" i="1"/>
  <c r="C41" i="1"/>
  <c r="C40" i="1"/>
  <c r="C36" i="1"/>
  <c r="C35" i="1"/>
  <c r="C34" i="1"/>
  <c r="C33" i="1"/>
  <c r="C32" i="1"/>
  <c r="C31" i="1"/>
  <c r="C30" i="1"/>
  <c r="C29" i="1"/>
  <c r="C28" i="1"/>
  <c r="C27" i="1"/>
  <c r="C26" i="1"/>
  <c r="C25" i="1"/>
  <c r="C22" i="1"/>
  <c r="C21" i="1"/>
  <c r="C20" i="1"/>
  <c r="C19" i="1"/>
  <c r="C18" i="1"/>
  <c r="C17" i="1"/>
  <c r="C16" i="1"/>
  <c r="C15" i="1"/>
  <c r="C14" i="1"/>
  <c r="C13" i="1"/>
  <c r="C12" i="1"/>
  <c r="C11" i="1"/>
  <c r="C66" i="1" l="1"/>
  <c r="C52" i="1"/>
  <c r="C80" i="1"/>
</calcChain>
</file>

<file path=xl/sharedStrings.xml><?xml version="1.0" encoding="utf-8"?>
<sst xmlns="http://schemas.openxmlformats.org/spreadsheetml/2006/main" count="291" uniqueCount="32">
  <si>
    <t>(En kilogramos)</t>
  </si>
  <si>
    <t>PERIODO</t>
  </si>
  <si>
    <t>TOTAL</t>
  </si>
  <si>
    <t>LA PAZ</t>
  </si>
  <si>
    <t>COCHABAMBA</t>
  </si>
  <si>
    <t>POTOSÍ</t>
  </si>
  <si>
    <t>TARIJA</t>
  </si>
  <si>
    <t>SANTA CRUZ</t>
  </si>
  <si>
    <t>2018</t>
  </si>
  <si>
    <t>2019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</si>
  <si>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</si>
  <si>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</si>
  <si>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</si>
  <si>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</si>
  <si>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</si>
  <si>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</si>
  <si>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</si>
  <si>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</si>
  <si>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</si>
  <si>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</si>
  <si>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</si>
  <si>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</si>
  <si>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            Nota: Los datos corresponden al registro de movimiento de ganados de porcinos, con Origen y Destino al Matadero, la estimación sobre la producción de carne, es solo referencial esta en base a los rendimientos promedios departamentales y reportes de mataderos.</t>
  </si>
  <si>
    <t xml:space="preserve">             (p): Preliminar</t>
  </si>
  <si>
    <t>-</t>
  </si>
  <si>
    <t>CHUQUISACA</t>
  </si>
  <si>
    <t>ORURO</t>
  </si>
  <si>
    <t>BENI</t>
  </si>
  <si>
    <t>PANDO</t>
  </si>
  <si>
    <t xml:space="preserve">             Nota: La producción de carne de porcino corresponde a la información proveniente del sistema Gran Paititi-SENASAG, de las granjas registradas y no contempla la producción total nacional y solo muestra la evolución mensual.</t>
  </si>
  <si>
    <t>2023(p)</t>
  </si>
  <si>
    <t>BOLIVIA: PRODUCCIÓN DE CARNE DE PORCINO DE GRANJAS REGISTRADAS POR DEPARTAMENTO, SEGÚN AÑO Y MES,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</si>
</sst>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Garamond"/>
      <family val="1"/>
    </font>
    <font>
      <sz val="11"/>
      <color theme="1"/>
      <name val="Garamond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37" fontId="2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2" borderId="0" xfId="0" applyFont="1" applyFill="1"/>
    <xf numFmtId="0" fontId="6" fillId="2" borderId="0" xfId="0" applyFont="1" applyFill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left" indent="1"/>
    </xf>
    <xf numFmtId="164" fontId="8" fillId="2" borderId="2" xfId="1" applyNumberFormat="1" applyFont="1" applyFill="1" applyBorder="1" applyAlignment="1">
      <alignment horizontal="left" indent="2"/>
    </xf>
    <xf numFmtId="164" fontId="8" fillId="2" borderId="2" xfId="1" applyNumberFormat="1" applyFont="1" applyFill="1" applyBorder="1" applyProtection="1"/>
    <xf numFmtId="164" fontId="4" fillId="4" borderId="2" xfId="1" applyNumberFormat="1" applyFont="1" applyFill="1" applyBorder="1" applyProtection="1"/>
    <xf numFmtId="164" fontId="4" fillId="4" borderId="2" xfId="1" applyNumberFormat="1" applyFont="1" applyFill="1" applyBorder="1" applyAlignment="1">
      <alignment horizontal="left" indent="1"/>
    </xf>
    <xf numFmtId="164" fontId="8" fillId="2" borderId="3" xfId="1" applyNumberFormat="1" applyFont="1" applyFill="1" applyBorder="1" applyAlignment="1">
      <alignment horizontal="left" indent="2"/>
    </xf>
    <xf numFmtId="164" fontId="8" fillId="2" borderId="3" xfId="1" applyNumberFormat="1" applyFont="1" applyFill="1" applyBorder="1" applyProtection="1"/>
    <xf numFmtId="164" fontId="8" fillId="2" borderId="5" xfId="1" applyNumberFormat="1" applyFont="1" applyFill="1" applyBorder="1" applyProtection="1"/>
    <xf numFmtId="164" fontId="8" fillId="2" borderId="5" xfId="1" applyNumberFormat="1" applyFont="1" applyFill="1" applyBorder="1" applyAlignment="1">
      <alignment horizontal="left" indent="2"/>
    </xf>
    <xf numFmtId="164" fontId="8" fillId="2" borderId="4" xfId="1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Protection="1"/>
    <xf numFmtId="0" fontId="4" fillId="4" borderId="4" xfId="0" applyFont="1" applyFill="1" applyBorder="1" applyAlignment="1">
      <alignment horizontal="left" indent="1"/>
    </xf>
    <xf numFmtId="164" fontId="8" fillId="2" borderId="6" xfId="1" applyNumberFormat="1" applyFont="1" applyFill="1" applyBorder="1" applyProtection="1"/>
    <xf numFmtId="164" fontId="8" fillId="2" borderId="2" xfId="1" applyNumberFormat="1" applyFont="1" applyFill="1" applyBorder="1" applyAlignment="1">
      <alignment horizontal="right" indent="2"/>
    </xf>
    <xf numFmtId="164" fontId="8" fillId="2" borderId="6" xfId="1" applyNumberFormat="1" applyFont="1" applyFill="1" applyBorder="1" applyAlignment="1">
      <alignment horizontal="left" indent="2"/>
    </xf>
    <xf numFmtId="164" fontId="8" fillId="2" borderId="5" xfId="1" applyNumberFormat="1" applyFont="1" applyFill="1" applyBorder="1" applyAlignment="1">
      <alignment horizontal="right" indent="2"/>
    </xf>
    <xf numFmtId="164" fontId="8" fillId="2" borderId="6" xfId="1" applyNumberFormat="1" applyFont="1" applyFill="1" applyBorder="1" applyAlignment="1">
      <alignment horizontal="right" indent="2"/>
    </xf>
    <xf numFmtId="164" fontId="8" fillId="2" borderId="7" xfId="1" applyNumberFormat="1" applyFont="1" applyFill="1" applyBorder="1" applyAlignment="1">
      <alignment horizontal="left" indent="2"/>
    </xf>
    <xf numFmtId="164" fontId="8" fillId="2" borderId="4" xfId="1" applyNumberFormat="1" applyFont="1" applyFill="1" applyBorder="1" applyAlignment="1">
      <alignment horizontal="right" indent="2"/>
    </xf>
    <xf numFmtId="0" fontId="5" fillId="2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923925</xdr:colOff>
      <xdr:row>4</xdr:row>
      <xdr:rowOff>95250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1"/>
  <sheetViews>
    <sheetView showGridLines="0" tabSelected="1" zoomScaleNormal="100" workbookViewId="0">
      <selection activeCell="G4" sqref="G4"/>
    </sheetView>
  </sheetViews>
  <sheetFormatPr baseColWidth="10" defaultRowHeight="15" x14ac:dyDescent="0.25"/>
  <cols>
    <col min="1" max="1" width="3.5703125" style="2" customWidth="1"/>
    <col min="2" max="2" width="17" style="4" customWidth="1"/>
    <col min="3" max="3" width="18" style="2" customWidth="1"/>
    <col min="4" max="6" width="16.140625" style="2" customWidth="1"/>
    <col min="7" max="7" width="9.28515625" style="2" customWidth="1"/>
    <col min="8" max="9" width="16.140625" style="2" customWidth="1"/>
    <col min="10" max="10" width="18.28515625" style="2" customWidth="1"/>
    <col min="11" max="12" width="10.85546875" style="2" customWidth="1"/>
    <col min="13" max="13" width="15.28515625" style="2" bestFit="1" customWidth="1"/>
    <col min="14" max="256" width="11.42578125" style="2"/>
    <col min="257" max="257" width="22.85546875" style="2" customWidth="1"/>
    <col min="258" max="258" width="19.42578125" style="2" customWidth="1"/>
    <col min="259" max="259" width="12.7109375" style="2" customWidth="1"/>
    <col min="260" max="261" width="11.42578125" style="2"/>
    <col min="262" max="262" width="16.28515625" style="2" customWidth="1"/>
    <col min="263" max="265" width="11.42578125" style="2"/>
    <col min="266" max="266" width="14.5703125" style="2" customWidth="1"/>
    <col min="267" max="512" width="11.42578125" style="2"/>
    <col min="513" max="513" width="22.85546875" style="2" customWidth="1"/>
    <col min="514" max="514" width="19.42578125" style="2" customWidth="1"/>
    <col min="515" max="515" width="12.7109375" style="2" customWidth="1"/>
    <col min="516" max="517" width="11.42578125" style="2"/>
    <col min="518" max="518" width="16.28515625" style="2" customWidth="1"/>
    <col min="519" max="521" width="11.42578125" style="2"/>
    <col min="522" max="522" width="14.5703125" style="2" customWidth="1"/>
    <col min="523" max="768" width="11.42578125" style="2"/>
    <col min="769" max="769" width="22.85546875" style="2" customWidth="1"/>
    <col min="770" max="770" width="19.42578125" style="2" customWidth="1"/>
    <col min="771" max="771" width="12.7109375" style="2" customWidth="1"/>
    <col min="772" max="773" width="11.42578125" style="2"/>
    <col min="774" max="774" width="16.28515625" style="2" customWidth="1"/>
    <col min="775" max="777" width="11.42578125" style="2"/>
    <col min="778" max="778" width="14.5703125" style="2" customWidth="1"/>
    <col min="779" max="1024" width="11.42578125" style="2"/>
    <col min="1025" max="1025" width="22.85546875" style="2" customWidth="1"/>
    <col min="1026" max="1026" width="19.42578125" style="2" customWidth="1"/>
    <col min="1027" max="1027" width="12.7109375" style="2" customWidth="1"/>
    <col min="1028" max="1029" width="11.42578125" style="2"/>
    <col min="1030" max="1030" width="16.28515625" style="2" customWidth="1"/>
    <col min="1031" max="1033" width="11.42578125" style="2"/>
    <col min="1034" max="1034" width="14.5703125" style="2" customWidth="1"/>
    <col min="1035" max="1280" width="11.42578125" style="2"/>
    <col min="1281" max="1281" width="22.85546875" style="2" customWidth="1"/>
    <col min="1282" max="1282" width="19.42578125" style="2" customWidth="1"/>
    <col min="1283" max="1283" width="12.7109375" style="2" customWidth="1"/>
    <col min="1284" max="1285" width="11.42578125" style="2"/>
    <col min="1286" max="1286" width="16.28515625" style="2" customWidth="1"/>
    <col min="1287" max="1289" width="11.42578125" style="2"/>
    <col min="1290" max="1290" width="14.5703125" style="2" customWidth="1"/>
    <col min="1291" max="1536" width="11.42578125" style="2"/>
    <col min="1537" max="1537" width="22.85546875" style="2" customWidth="1"/>
    <col min="1538" max="1538" width="19.42578125" style="2" customWidth="1"/>
    <col min="1539" max="1539" width="12.7109375" style="2" customWidth="1"/>
    <col min="1540" max="1541" width="11.42578125" style="2"/>
    <col min="1542" max="1542" width="16.28515625" style="2" customWidth="1"/>
    <col min="1543" max="1545" width="11.42578125" style="2"/>
    <col min="1546" max="1546" width="14.5703125" style="2" customWidth="1"/>
    <col min="1547" max="1792" width="11.42578125" style="2"/>
    <col min="1793" max="1793" width="22.85546875" style="2" customWidth="1"/>
    <col min="1794" max="1794" width="19.42578125" style="2" customWidth="1"/>
    <col min="1795" max="1795" width="12.7109375" style="2" customWidth="1"/>
    <col min="1796" max="1797" width="11.42578125" style="2"/>
    <col min="1798" max="1798" width="16.28515625" style="2" customWidth="1"/>
    <col min="1799" max="1801" width="11.42578125" style="2"/>
    <col min="1802" max="1802" width="14.5703125" style="2" customWidth="1"/>
    <col min="1803" max="2048" width="11.42578125" style="2"/>
    <col min="2049" max="2049" width="22.85546875" style="2" customWidth="1"/>
    <col min="2050" max="2050" width="19.42578125" style="2" customWidth="1"/>
    <col min="2051" max="2051" width="12.7109375" style="2" customWidth="1"/>
    <col min="2052" max="2053" width="11.42578125" style="2"/>
    <col min="2054" max="2054" width="16.28515625" style="2" customWidth="1"/>
    <col min="2055" max="2057" width="11.42578125" style="2"/>
    <col min="2058" max="2058" width="14.5703125" style="2" customWidth="1"/>
    <col min="2059" max="2304" width="11.42578125" style="2"/>
    <col min="2305" max="2305" width="22.85546875" style="2" customWidth="1"/>
    <col min="2306" max="2306" width="19.42578125" style="2" customWidth="1"/>
    <col min="2307" max="2307" width="12.7109375" style="2" customWidth="1"/>
    <col min="2308" max="2309" width="11.42578125" style="2"/>
    <col min="2310" max="2310" width="16.28515625" style="2" customWidth="1"/>
    <col min="2311" max="2313" width="11.42578125" style="2"/>
    <col min="2314" max="2314" width="14.5703125" style="2" customWidth="1"/>
    <col min="2315" max="2560" width="11.42578125" style="2"/>
    <col min="2561" max="2561" width="22.85546875" style="2" customWidth="1"/>
    <col min="2562" max="2562" width="19.42578125" style="2" customWidth="1"/>
    <col min="2563" max="2563" width="12.7109375" style="2" customWidth="1"/>
    <col min="2564" max="2565" width="11.42578125" style="2"/>
    <col min="2566" max="2566" width="16.28515625" style="2" customWidth="1"/>
    <col min="2567" max="2569" width="11.42578125" style="2"/>
    <col min="2570" max="2570" width="14.5703125" style="2" customWidth="1"/>
    <col min="2571" max="2816" width="11.42578125" style="2"/>
    <col min="2817" max="2817" width="22.85546875" style="2" customWidth="1"/>
    <col min="2818" max="2818" width="19.42578125" style="2" customWidth="1"/>
    <col min="2819" max="2819" width="12.7109375" style="2" customWidth="1"/>
    <col min="2820" max="2821" width="11.42578125" style="2"/>
    <col min="2822" max="2822" width="16.28515625" style="2" customWidth="1"/>
    <col min="2823" max="2825" width="11.42578125" style="2"/>
    <col min="2826" max="2826" width="14.5703125" style="2" customWidth="1"/>
    <col min="2827" max="3072" width="11.42578125" style="2"/>
    <col min="3073" max="3073" width="22.85546875" style="2" customWidth="1"/>
    <col min="3074" max="3074" width="19.42578125" style="2" customWidth="1"/>
    <col min="3075" max="3075" width="12.7109375" style="2" customWidth="1"/>
    <col min="3076" max="3077" width="11.42578125" style="2"/>
    <col min="3078" max="3078" width="16.28515625" style="2" customWidth="1"/>
    <col min="3079" max="3081" width="11.42578125" style="2"/>
    <col min="3082" max="3082" width="14.5703125" style="2" customWidth="1"/>
    <col min="3083" max="3328" width="11.42578125" style="2"/>
    <col min="3329" max="3329" width="22.85546875" style="2" customWidth="1"/>
    <col min="3330" max="3330" width="19.42578125" style="2" customWidth="1"/>
    <col min="3331" max="3331" width="12.7109375" style="2" customWidth="1"/>
    <col min="3332" max="3333" width="11.42578125" style="2"/>
    <col min="3334" max="3334" width="16.28515625" style="2" customWidth="1"/>
    <col min="3335" max="3337" width="11.42578125" style="2"/>
    <col min="3338" max="3338" width="14.5703125" style="2" customWidth="1"/>
    <col min="3339" max="3584" width="11.42578125" style="2"/>
    <col min="3585" max="3585" width="22.85546875" style="2" customWidth="1"/>
    <col min="3586" max="3586" width="19.42578125" style="2" customWidth="1"/>
    <col min="3587" max="3587" width="12.7109375" style="2" customWidth="1"/>
    <col min="3588" max="3589" width="11.42578125" style="2"/>
    <col min="3590" max="3590" width="16.28515625" style="2" customWidth="1"/>
    <col min="3591" max="3593" width="11.42578125" style="2"/>
    <col min="3594" max="3594" width="14.5703125" style="2" customWidth="1"/>
    <col min="3595" max="3840" width="11.42578125" style="2"/>
    <col min="3841" max="3841" width="22.85546875" style="2" customWidth="1"/>
    <col min="3842" max="3842" width="19.42578125" style="2" customWidth="1"/>
    <col min="3843" max="3843" width="12.7109375" style="2" customWidth="1"/>
    <col min="3844" max="3845" width="11.42578125" style="2"/>
    <col min="3846" max="3846" width="16.28515625" style="2" customWidth="1"/>
    <col min="3847" max="3849" width="11.42578125" style="2"/>
    <col min="3850" max="3850" width="14.5703125" style="2" customWidth="1"/>
    <col min="3851" max="4096" width="11.42578125" style="2"/>
    <col min="4097" max="4097" width="22.85546875" style="2" customWidth="1"/>
    <col min="4098" max="4098" width="19.42578125" style="2" customWidth="1"/>
    <col min="4099" max="4099" width="12.7109375" style="2" customWidth="1"/>
    <col min="4100" max="4101" width="11.42578125" style="2"/>
    <col min="4102" max="4102" width="16.28515625" style="2" customWidth="1"/>
    <col min="4103" max="4105" width="11.42578125" style="2"/>
    <col min="4106" max="4106" width="14.5703125" style="2" customWidth="1"/>
    <col min="4107" max="4352" width="11.42578125" style="2"/>
    <col min="4353" max="4353" width="22.85546875" style="2" customWidth="1"/>
    <col min="4354" max="4354" width="19.42578125" style="2" customWidth="1"/>
    <col min="4355" max="4355" width="12.7109375" style="2" customWidth="1"/>
    <col min="4356" max="4357" width="11.42578125" style="2"/>
    <col min="4358" max="4358" width="16.28515625" style="2" customWidth="1"/>
    <col min="4359" max="4361" width="11.42578125" style="2"/>
    <col min="4362" max="4362" width="14.5703125" style="2" customWidth="1"/>
    <col min="4363" max="4608" width="11.42578125" style="2"/>
    <col min="4609" max="4609" width="22.85546875" style="2" customWidth="1"/>
    <col min="4610" max="4610" width="19.42578125" style="2" customWidth="1"/>
    <col min="4611" max="4611" width="12.7109375" style="2" customWidth="1"/>
    <col min="4612" max="4613" width="11.42578125" style="2"/>
    <col min="4614" max="4614" width="16.28515625" style="2" customWidth="1"/>
    <col min="4615" max="4617" width="11.42578125" style="2"/>
    <col min="4618" max="4618" width="14.5703125" style="2" customWidth="1"/>
    <col min="4619" max="4864" width="11.42578125" style="2"/>
    <col min="4865" max="4865" width="22.85546875" style="2" customWidth="1"/>
    <col min="4866" max="4866" width="19.42578125" style="2" customWidth="1"/>
    <col min="4867" max="4867" width="12.7109375" style="2" customWidth="1"/>
    <col min="4868" max="4869" width="11.42578125" style="2"/>
    <col min="4870" max="4870" width="16.28515625" style="2" customWidth="1"/>
    <col min="4871" max="4873" width="11.42578125" style="2"/>
    <col min="4874" max="4874" width="14.5703125" style="2" customWidth="1"/>
    <col min="4875" max="5120" width="11.42578125" style="2"/>
    <col min="5121" max="5121" width="22.85546875" style="2" customWidth="1"/>
    <col min="5122" max="5122" width="19.42578125" style="2" customWidth="1"/>
    <col min="5123" max="5123" width="12.7109375" style="2" customWidth="1"/>
    <col min="5124" max="5125" width="11.42578125" style="2"/>
    <col min="5126" max="5126" width="16.28515625" style="2" customWidth="1"/>
    <col min="5127" max="5129" width="11.42578125" style="2"/>
    <col min="5130" max="5130" width="14.5703125" style="2" customWidth="1"/>
    <col min="5131" max="5376" width="11.42578125" style="2"/>
    <col min="5377" max="5377" width="22.85546875" style="2" customWidth="1"/>
    <col min="5378" max="5378" width="19.42578125" style="2" customWidth="1"/>
    <col min="5379" max="5379" width="12.7109375" style="2" customWidth="1"/>
    <col min="5380" max="5381" width="11.42578125" style="2"/>
    <col min="5382" max="5382" width="16.28515625" style="2" customWidth="1"/>
    <col min="5383" max="5385" width="11.42578125" style="2"/>
    <col min="5386" max="5386" width="14.5703125" style="2" customWidth="1"/>
    <col min="5387" max="5632" width="11.42578125" style="2"/>
    <col min="5633" max="5633" width="22.85546875" style="2" customWidth="1"/>
    <col min="5634" max="5634" width="19.42578125" style="2" customWidth="1"/>
    <col min="5635" max="5635" width="12.7109375" style="2" customWidth="1"/>
    <col min="5636" max="5637" width="11.42578125" style="2"/>
    <col min="5638" max="5638" width="16.28515625" style="2" customWidth="1"/>
    <col min="5639" max="5641" width="11.42578125" style="2"/>
    <col min="5642" max="5642" width="14.5703125" style="2" customWidth="1"/>
    <col min="5643" max="5888" width="11.42578125" style="2"/>
    <col min="5889" max="5889" width="22.85546875" style="2" customWidth="1"/>
    <col min="5890" max="5890" width="19.42578125" style="2" customWidth="1"/>
    <col min="5891" max="5891" width="12.7109375" style="2" customWidth="1"/>
    <col min="5892" max="5893" width="11.42578125" style="2"/>
    <col min="5894" max="5894" width="16.28515625" style="2" customWidth="1"/>
    <col min="5895" max="5897" width="11.42578125" style="2"/>
    <col min="5898" max="5898" width="14.5703125" style="2" customWidth="1"/>
    <col min="5899" max="6144" width="11.42578125" style="2"/>
    <col min="6145" max="6145" width="22.85546875" style="2" customWidth="1"/>
    <col min="6146" max="6146" width="19.42578125" style="2" customWidth="1"/>
    <col min="6147" max="6147" width="12.7109375" style="2" customWidth="1"/>
    <col min="6148" max="6149" width="11.42578125" style="2"/>
    <col min="6150" max="6150" width="16.28515625" style="2" customWidth="1"/>
    <col min="6151" max="6153" width="11.42578125" style="2"/>
    <col min="6154" max="6154" width="14.5703125" style="2" customWidth="1"/>
    <col min="6155" max="6400" width="11.42578125" style="2"/>
    <col min="6401" max="6401" width="22.85546875" style="2" customWidth="1"/>
    <col min="6402" max="6402" width="19.42578125" style="2" customWidth="1"/>
    <col min="6403" max="6403" width="12.7109375" style="2" customWidth="1"/>
    <col min="6404" max="6405" width="11.42578125" style="2"/>
    <col min="6406" max="6406" width="16.28515625" style="2" customWidth="1"/>
    <col min="6407" max="6409" width="11.42578125" style="2"/>
    <col min="6410" max="6410" width="14.5703125" style="2" customWidth="1"/>
    <col min="6411" max="6656" width="11.42578125" style="2"/>
    <col min="6657" max="6657" width="22.85546875" style="2" customWidth="1"/>
    <col min="6658" max="6658" width="19.42578125" style="2" customWidth="1"/>
    <col min="6659" max="6659" width="12.7109375" style="2" customWidth="1"/>
    <col min="6660" max="6661" width="11.42578125" style="2"/>
    <col min="6662" max="6662" width="16.28515625" style="2" customWidth="1"/>
    <col min="6663" max="6665" width="11.42578125" style="2"/>
    <col min="6666" max="6666" width="14.5703125" style="2" customWidth="1"/>
    <col min="6667" max="6912" width="11.42578125" style="2"/>
    <col min="6913" max="6913" width="22.85546875" style="2" customWidth="1"/>
    <col min="6914" max="6914" width="19.42578125" style="2" customWidth="1"/>
    <col min="6915" max="6915" width="12.7109375" style="2" customWidth="1"/>
    <col min="6916" max="6917" width="11.42578125" style="2"/>
    <col min="6918" max="6918" width="16.28515625" style="2" customWidth="1"/>
    <col min="6919" max="6921" width="11.42578125" style="2"/>
    <col min="6922" max="6922" width="14.5703125" style="2" customWidth="1"/>
    <col min="6923" max="7168" width="11.42578125" style="2"/>
    <col min="7169" max="7169" width="22.85546875" style="2" customWidth="1"/>
    <col min="7170" max="7170" width="19.42578125" style="2" customWidth="1"/>
    <col min="7171" max="7171" width="12.7109375" style="2" customWidth="1"/>
    <col min="7172" max="7173" width="11.42578125" style="2"/>
    <col min="7174" max="7174" width="16.28515625" style="2" customWidth="1"/>
    <col min="7175" max="7177" width="11.42578125" style="2"/>
    <col min="7178" max="7178" width="14.5703125" style="2" customWidth="1"/>
    <col min="7179" max="7424" width="11.42578125" style="2"/>
    <col min="7425" max="7425" width="22.85546875" style="2" customWidth="1"/>
    <col min="7426" max="7426" width="19.42578125" style="2" customWidth="1"/>
    <col min="7427" max="7427" width="12.7109375" style="2" customWidth="1"/>
    <col min="7428" max="7429" width="11.42578125" style="2"/>
    <col min="7430" max="7430" width="16.28515625" style="2" customWidth="1"/>
    <col min="7431" max="7433" width="11.42578125" style="2"/>
    <col min="7434" max="7434" width="14.5703125" style="2" customWidth="1"/>
    <col min="7435" max="7680" width="11.42578125" style="2"/>
    <col min="7681" max="7681" width="22.85546875" style="2" customWidth="1"/>
    <col min="7682" max="7682" width="19.42578125" style="2" customWidth="1"/>
    <col min="7683" max="7683" width="12.7109375" style="2" customWidth="1"/>
    <col min="7684" max="7685" width="11.42578125" style="2"/>
    <col min="7686" max="7686" width="16.28515625" style="2" customWidth="1"/>
    <col min="7687" max="7689" width="11.42578125" style="2"/>
    <col min="7690" max="7690" width="14.5703125" style="2" customWidth="1"/>
    <col min="7691" max="7936" width="11.42578125" style="2"/>
    <col min="7937" max="7937" width="22.85546875" style="2" customWidth="1"/>
    <col min="7938" max="7938" width="19.42578125" style="2" customWidth="1"/>
    <col min="7939" max="7939" width="12.7109375" style="2" customWidth="1"/>
    <col min="7940" max="7941" width="11.42578125" style="2"/>
    <col min="7942" max="7942" width="16.28515625" style="2" customWidth="1"/>
    <col min="7943" max="7945" width="11.42578125" style="2"/>
    <col min="7946" max="7946" width="14.5703125" style="2" customWidth="1"/>
    <col min="7947" max="8192" width="11.42578125" style="2"/>
    <col min="8193" max="8193" width="22.85546875" style="2" customWidth="1"/>
    <col min="8194" max="8194" width="19.42578125" style="2" customWidth="1"/>
    <col min="8195" max="8195" width="12.7109375" style="2" customWidth="1"/>
    <col min="8196" max="8197" width="11.42578125" style="2"/>
    <col min="8198" max="8198" width="16.28515625" style="2" customWidth="1"/>
    <col min="8199" max="8201" width="11.42578125" style="2"/>
    <col min="8202" max="8202" width="14.5703125" style="2" customWidth="1"/>
    <col min="8203" max="8448" width="11.42578125" style="2"/>
    <col min="8449" max="8449" width="22.85546875" style="2" customWidth="1"/>
    <col min="8450" max="8450" width="19.42578125" style="2" customWidth="1"/>
    <col min="8451" max="8451" width="12.7109375" style="2" customWidth="1"/>
    <col min="8452" max="8453" width="11.42578125" style="2"/>
    <col min="8454" max="8454" width="16.28515625" style="2" customWidth="1"/>
    <col min="8455" max="8457" width="11.42578125" style="2"/>
    <col min="8458" max="8458" width="14.5703125" style="2" customWidth="1"/>
    <col min="8459" max="8704" width="11.42578125" style="2"/>
    <col min="8705" max="8705" width="22.85546875" style="2" customWidth="1"/>
    <col min="8706" max="8706" width="19.42578125" style="2" customWidth="1"/>
    <col min="8707" max="8707" width="12.7109375" style="2" customWidth="1"/>
    <col min="8708" max="8709" width="11.42578125" style="2"/>
    <col min="8710" max="8710" width="16.28515625" style="2" customWidth="1"/>
    <col min="8711" max="8713" width="11.42578125" style="2"/>
    <col min="8714" max="8714" width="14.5703125" style="2" customWidth="1"/>
    <col min="8715" max="8960" width="11.42578125" style="2"/>
    <col min="8961" max="8961" width="22.85546875" style="2" customWidth="1"/>
    <col min="8962" max="8962" width="19.42578125" style="2" customWidth="1"/>
    <col min="8963" max="8963" width="12.7109375" style="2" customWidth="1"/>
    <col min="8964" max="8965" width="11.42578125" style="2"/>
    <col min="8966" max="8966" width="16.28515625" style="2" customWidth="1"/>
    <col min="8967" max="8969" width="11.42578125" style="2"/>
    <col min="8970" max="8970" width="14.5703125" style="2" customWidth="1"/>
    <col min="8971" max="9216" width="11.42578125" style="2"/>
    <col min="9217" max="9217" width="22.85546875" style="2" customWidth="1"/>
    <col min="9218" max="9218" width="19.42578125" style="2" customWidth="1"/>
    <col min="9219" max="9219" width="12.7109375" style="2" customWidth="1"/>
    <col min="9220" max="9221" width="11.42578125" style="2"/>
    <col min="9222" max="9222" width="16.28515625" style="2" customWidth="1"/>
    <col min="9223" max="9225" width="11.42578125" style="2"/>
    <col min="9226" max="9226" width="14.5703125" style="2" customWidth="1"/>
    <col min="9227" max="9472" width="11.42578125" style="2"/>
    <col min="9473" max="9473" width="22.85546875" style="2" customWidth="1"/>
    <col min="9474" max="9474" width="19.42578125" style="2" customWidth="1"/>
    <col min="9475" max="9475" width="12.7109375" style="2" customWidth="1"/>
    <col min="9476" max="9477" width="11.42578125" style="2"/>
    <col min="9478" max="9478" width="16.28515625" style="2" customWidth="1"/>
    <col min="9479" max="9481" width="11.42578125" style="2"/>
    <col min="9482" max="9482" width="14.5703125" style="2" customWidth="1"/>
    <col min="9483" max="9728" width="11.42578125" style="2"/>
    <col min="9729" max="9729" width="22.85546875" style="2" customWidth="1"/>
    <col min="9730" max="9730" width="19.42578125" style="2" customWidth="1"/>
    <col min="9731" max="9731" width="12.7109375" style="2" customWidth="1"/>
    <col min="9732" max="9733" width="11.42578125" style="2"/>
    <col min="9734" max="9734" width="16.28515625" style="2" customWidth="1"/>
    <col min="9735" max="9737" width="11.42578125" style="2"/>
    <col min="9738" max="9738" width="14.5703125" style="2" customWidth="1"/>
    <col min="9739" max="9984" width="11.42578125" style="2"/>
    <col min="9985" max="9985" width="22.85546875" style="2" customWidth="1"/>
    <col min="9986" max="9986" width="19.42578125" style="2" customWidth="1"/>
    <col min="9987" max="9987" width="12.7109375" style="2" customWidth="1"/>
    <col min="9988" max="9989" width="11.42578125" style="2"/>
    <col min="9990" max="9990" width="16.28515625" style="2" customWidth="1"/>
    <col min="9991" max="9993" width="11.42578125" style="2"/>
    <col min="9994" max="9994" width="14.5703125" style="2" customWidth="1"/>
    <col min="9995" max="10240" width="11.42578125" style="2"/>
    <col min="10241" max="10241" width="22.85546875" style="2" customWidth="1"/>
    <col min="10242" max="10242" width="19.42578125" style="2" customWidth="1"/>
    <col min="10243" max="10243" width="12.7109375" style="2" customWidth="1"/>
    <col min="10244" max="10245" width="11.42578125" style="2"/>
    <col min="10246" max="10246" width="16.28515625" style="2" customWidth="1"/>
    <col min="10247" max="10249" width="11.42578125" style="2"/>
    <col min="10250" max="10250" width="14.5703125" style="2" customWidth="1"/>
    <col min="10251" max="10496" width="11.42578125" style="2"/>
    <col min="10497" max="10497" width="22.85546875" style="2" customWidth="1"/>
    <col min="10498" max="10498" width="19.42578125" style="2" customWidth="1"/>
    <col min="10499" max="10499" width="12.7109375" style="2" customWidth="1"/>
    <col min="10500" max="10501" width="11.42578125" style="2"/>
    <col min="10502" max="10502" width="16.28515625" style="2" customWidth="1"/>
    <col min="10503" max="10505" width="11.42578125" style="2"/>
    <col min="10506" max="10506" width="14.5703125" style="2" customWidth="1"/>
    <col min="10507" max="10752" width="11.42578125" style="2"/>
    <col min="10753" max="10753" width="22.85546875" style="2" customWidth="1"/>
    <col min="10754" max="10754" width="19.42578125" style="2" customWidth="1"/>
    <col min="10755" max="10755" width="12.7109375" style="2" customWidth="1"/>
    <col min="10756" max="10757" width="11.42578125" style="2"/>
    <col min="10758" max="10758" width="16.28515625" style="2" customWidth="1"/>
    <col min="10759" max="10761" width="11.42578125" style="2"/>
    <col min="10762" max="10762" width="14.5703125" style="2" customWidth="1"/>
    <col min="10763" max="11008" width="11.42578125" style="2"/>
    <col min="11009" max="11009" width="22.85546875" style="2" customWidth="1"/>
    <col min="11010" max="11010" width="19.42578125" style="2" customWidth="1"/>
    <col min="11011" max="11011" width="12.7109375" style="2" customWidth="1"/>
    <col min="11012" max="11013" width="11.42578125" style="2"/>
    <col min="11014" max="11014" width="16.28515625" style="2" customWidth="1"/>
    <col min="11015" max="11017" width="11.42578125" style="2"/>
    <col min="11018" max="11018" width="14.5703125" style="2" customWidth="1"/>
    <col min="11019" max="11264" width="11.42578125" style="2"/>
    <col min="11265" max="11265" width="22.85546875" style="2" customWidth="1"/>
    <col min="11266" max="11266" width="19.42578125" style="2" customWidth="1"/>
    <col min="11267" max="11267" width="12.7109375" style="2" customWidth="1"/>
    <col min="11268" max="11269" width="11.42578125" style="2"/>
    <col min="11270" max="11270" width="16.28515625" style="2" customWidth="1"/>
    <col min="11271" max="11273" width="11.42578125" style="2"/>
    <col min="11274" max="11274" width="14.5703125" style="2" customWidth="1"/>
    <col min="11275" max="11520" width="11.42578125" style="2"/>
    <col min="11521" max="11521" width="22.85546875" style="2" customWidth="1"/>
    <col min="11522" max="11522" width="19.42578125" style="2" customWidth="1"/>
    <col min="11523" max="11523" width="12.7109375" style="2" customWidth="1"/>
    <col min="11524" max="11525" width="11.42578125" style="2"/>
    <col min="11526" max="11526" width="16.28515625" style="2" customWidth="1"/>
    <col min="11527" max="11529" width="11.42578125" style="2"/>
    <col min="11530" max="11530" width="14.5703125" style="2" customWidth="1"/>
    <col min="11531" max="11776" width="11.42578125" style="2"/>
    <col min="11777" max="11777" width="22.85546875" style="2" customWidth="1"/>
    <col min="11778" max="11778" width="19.42578125" style="2" customWidth="1"/>
    <col min="11779" max="11779" width="12.7109375" style="2" customWidth="1"/>
    <col min="11780" max="11781" width="11.42578125" style="2"/>
    <col min="11782" max="11782" width="16.28515625" style="2" customWidth="1"/>
    <col min="11783" max="11785" width="11.42578125" style="2"/>
    <col min="11786" max="11786" width="14.5703125" style="2" customWidth="1"/>
    <col min="11787" max="12032" width="11.42578125" style="2"/>
    <col min="12033" max="12033" width="22.85546875" style="2" customWidth="1"/>
    <col min="12034" max="12034" width="19.42578125" style="2" customWidth="1"/>
    <col min="12035" max="12035" width="12.7109375" style="2" customWidth="1"/>
    <col min="12036" max="12037" width="11.42578125" style="2"/>
    <col min="12038" max="12038" width="16.28515625" style="2" customWidth="1"/>
    <col min="12039" max="12041" width="11.42578125" style="2"/>
    <col min="12042" max="12042" width="14.5703125" style="2" customWidth="1"/>
    <col min="12043" max="12288" width="11.42578125" style="2"/>
    <col min="12289" max="12289" width="22.85546875" style="2" customWidth="1"/>
    <col min="12290" max="12290" width="19.42578125" style="2" customWidth="1"/>
    <col min="12291" max="12291" width="12.7109375" style="2" customWidth="1"/>
    <col min="12292" max="12293" width="11.42578125" style="2"/>
    <col min="12294" max="12294" width="16.28515625" style="2" customWidth="1"/>
    <col min="12295" max="12297" width="11.42578125" style="2"/>
    <col min="12298" max="12298" width="14.5703125" style="2" customWidth="1"/>
    <col min="12299" max="12544" width="11.42578125" style="2"/>
    <col min="12545" max="12545" width="22.85546875" style="2" customWidth="1"/>
    <col min="12546" max="12546" width="19.42578125" style="2" customWidth="1"/>
    <col min="12547" max="12547" width="12.7109375" style="2" customWidth="1"/>
    <col min="12548" max="12549" width="11.42578125" style="2"/>
    <col min="12550" max="12550" width="16.28515625" style="2" customWidth="1"/>
    <col min="12551" max="12553" width="11.42578125" style="2"/>
    <col min="12554" max="12554" width="14.5703125" style="2" customWidth="1"/>
    <col min="12555" max="12800" width="11.42578125" style="2"/>
    <col min="12801" max="12801" width="22.85546875" style="2" customWidth="1"/>
    <col min="12802" max="12802" width="19.42578125" style="2" customWidth="1"/>
    <col min="12803" max="12803" width="12.7109375" style="2" customWidth="1"/>
    <col min="12804" max="12805" width="11.42578125" style="2"/>
    <col min="12806" max="12806" width="16.28515625" style="2" customWidth="1"/>
    <col min="12807" max="12809" width="11.42578125" style="2"/>
    <col min="12810" max="12810" width="14.5703125" style="2" customWidth="1"/>
    <col min="12811" max="13056" width="11.42578125" style="2"/>
    <col min="13057" max="13057" width="22.85546875" style="2" customWidth="1"/>
    <col min="13058" max="13058" width="19.42578125" style="2" customWidth="1"/>
    <col min="13059" max="13059" width="12.7109375" style="2" customWidth="1"/>
    <col min="13060" max="13061" width="11.42578125" style="2"/>
    <col min="13062" max="13062" width="16.28515625" style="2" customWidth="1"/>
    <col min="13063" max="13065" width="11.42578125" style="2"/>
    <col min="13066" max="13066" width="14.5703125" style="2" customWidth="1"/>
    <col min="13067" max="13312" width="11.42578125" style="2"/>
    <col min="13313" max="13313" width="22.85546875" style="2" customWidth="1"/>
    <col min="13314" max="13314" width="19.42578125" style="2" customWidth="1"/>
    <col min="13315" max="13315" width="12.7109375" style="2" customWidth="1"/>
    <col min="13316" max="13317" width="11.42578125" style="2"/>
    <col min="13318" max="13318" width="16.28515625" style="2" customWidth="1"/>
    <col min="13319" max="13321" width="11.42578125" style="2"/>
    <col min="13322" max="13322" width="14.5703125" style="2" customWidth="1"/>
    <col min="13323" max="13568" width="11.42578125" style="2"/>
    <col min="13569" max="13569" width="22.85546875" style="2" customWidth="1"/>
    <col min="13570" max="13570" width="19.42578125" style="2" customWidth="1"/>
    <col min="13571" max="13571" width="12.7109375" style="2" customWidth="1"/>
    <col min="13572" max="13573" width="11.42578125" style="2"/>
    <col min="13574" max="13574" width="16.28515625" style="2" customWidth="1"/>
    <col min="13575" max="13577" width="11.42578125" style="2"/>
    <col min="13578" max="13578" width="14.5703125" style="2" customWidth="1"/>
    <col min="13579" max="13824" width="11.42578125" style="2"/>
    <col min="13825" max="13825" width="22.85546875" style="2" customWidth="1"/>
    <col min="13826" max="13826" width="19.42578125" style="2" customWidth="1"/>
    <col min="13827" max="13827" width="12.7109375" style="2" customWidth="1"/>
    <col min="13828" max="13829" width="11.42578125" style="2"/>
    <col min="13830" max="13830" width="16.28515625" style="2" customWidth="1"/>
    <col min="13831" max="13833" width="11.42578125" style="2"/>
    <col min="13834" max="13834" width="14.5703125" style="2" customWidth="1"/>
    <col min="13835" max="14080" width="11.42578125" style="2"/>
    <col min="14081" max="14081" width="22.85546875" style="2" customWidth="1"/>
    <col min="14082" max="14082" width="19.42578125" style="2" customWidth="1"/>
    <col min="14083" max="14083" width="12.7109375" style="2" customWidth="1"/>
    <col min="14084" max="14085" width="11.42578125" style="2"/>
    <col min="14086" max="14086" width="16.28515625" style="2" customWidth="1"/>
    <col min="14087" max="14089" width="11.42578125" style="2"/>
    <col min="14090" max="14090" width="14.5703125" style="2" customWidth="1"/>
    <col min="14091" max="14336" width="11.42578125" style="2"/>
    <col min="14337" max="14337" width="22.85546875" style="2" customWidth="1"/>
    <col min="14338" max="14338" width="19.42578125" style="2" customWidth="1"/>
    <col min="14339" max="14339" width="12.7109375" style="2" customWidth="1"/>
    <col min="14340" max="14341" width="11.42578125" style="2"/>
    <col min="14342" max="14342" width="16.28515625" style="2" customWidth="1"/>
    <col min="14343" max="14345" width="11.42578125" style="2"/>
    <col min="14346" max="14346" width="14.5703125" style="2" customWidth="1"/>
    <col min="14347" max="14592" width="11.42578125" style="2"/>
    <col min="14593" max="14593" width="22.85546875" style="2" customWidth="1"/>
    <col min="14594" max="14594" width="19.42578125" style="2" customWidth="1"/>
    <col min="14595" max="14595" width="12.7109375" style="2" customWidth="1"/>
    <col min="14596" max="14597" width="11.42578125" style="2"/>
    <col min="14598" max="14598" width="16.28515625" style="2" customWidth="1"/>
    <col min="14599" max="14601" width="11.42578125" style="2"/>
    <col min="14602" max="14602" width="14.5703125" style="2" customWidth="1"/>
    <col min="14603" max="14848" width="11.42578125" style="2"/>
    <col min="14849" max="14849" width="22.85546875" style="2" customWidth="1"/>
    <col min="14850" max="14850" width="19.42578125" style="2" customWidth="1"/>
    <col min="14851" max="14851" width="12.7109375" style="2" customWidth="1"/>
    <col min="14852" max="14853" width="11.42578125" style="2"/>
    <col min="14854" max="14854" width="16.28515625" style="2" customWidth="1"/>
    <col min="14855" max="14857" width="11.42578125" style="2"/>
    <col min="14858" max="14858" width="14.5703125" style="2" customWidth="1"/>
    <col min="14859" max="15104" width="11.42578125" style="2"/>
    <col min="15105" max="15105" width="22.85546875" style="2" customWidth="1"/>
    <col min="15106" max="15106" width="19.42578125" style="2" customWidth="1"/>
    <col min="15107" max="15107" width="12.7109375" style="2" customWidth="1"/>
    <col min="15108" max="15109" width="11.42578125" style="2"/>
    <col min="15110" max="15110" width="16.28515625" style="2" customWidth="1"/>
    <col min="15111" max="15113" width="11.42578125" style="2"/>
    <col min="15114" max="15114" width="14.5703125" style="2" customWidth="1"/>
    <col min="15115" max="15360" width="11.42578125" style="2"/>
    <col min="15361" max="15361" width="22.85546875" style="2" customWidth="1"/>
    <col min="15362" max="15362" width="19.42578125" style="2" customWidth="1"/>
    <col min="15363" max="15363" width="12.7109375" style="2" customWidth="1"/>
    <col min="15364" max="15365" width="11.42578125" style="2"/>
    <col min="15366" max="15366" width="16.28515625" style="2" customWidth="1"/>
    <col min="15367" max="15369" width="11.42578125" style="2"/>
    <col min="15370" max="15370" width="14.5703125" style="2" customWidth="1"/>
    <col min="15371" max="15616" width="11.42578125" style="2"/>
    <col min="15617" max="15617" width="22.85546875" style="2" customWidth="1"/>
    <col min="15618" max="15618" width="19.42578125" style="2" customWidth="1"/>
    <col min="15619" max="15619" width="12.7109375" style="2" customWidth="1"/>
    <col min="15620" max="15621" width="11.42578125" style="2"/>
    <col min="15622" max="15622" width="16.28515625" style="2" customWidth="1"/>
    <col min="15623" max="15625" width="11.42578125" style="2"/>
    <col min="15626" max="15626" width="14.5703125" style="2" customWidth="1"/>
    <col min="15627" max="15872" width="11.42578125" style="2"/>
    <col min="15873" max="15873" width="22.85546875" style="2" customWidth="1"/>
    <col min="15874" max="15874" width="19.42578125" style="2" customWidth="1"/>
    <col min="15875" max="15875" width="12.7109375" style="2" customWidth="1"/>
    <col min="15876" max="15877" width="11.42578125" style="2"/>
    <col min="15878" max="15878" width="16.28515625" style="2" customWidth="1"/>
    <col min="15879" max="15881" width="11.42578125" style="2"/>
    <col min="15882" max="15882" width="14.5703125" style="2" customWidth="1"/>
    <col min="15883" max="16128" width="11.42578125" style="2"/>
    <col min="16129" max="16129" width="22.85546875" style="2" customWidth="1"/>
    <col min="16130" max="16130" width="19.42578125" style="2" customWidth="1"/>
    <col min="16131" max="16131" width="12.7109375" style="2" customWidth="1"/>
    <col min="16132" max="16133" width="11.42578125" style="2"/>
    <col min="16134" max="16134" width="16.28515625" style="2" customWidth="1"/>
    <col min="16135" max="16137" width="11.42578125" style="2"/>
    <col min="16138" max="16138" width="14.5703125" style="2" customWidth="1"/>
    <col min="16139" max="16384" width="11.42578125" style="2"/>
  </cols>
  <sheetData>
    <row r="5" spans="2:12" x14ac:dyDescent="0.25">
      <c r="B5" s="6"/>
    </row>
    <row r="6" spans="2:12" x14ac:dyDescent="0.25">
      <c r="B6" s="6" t="s">
        <v>31</v>
      </c>
      <c r="C6" s="1"/>
    </row>
    <row r="7" spans="2:12" x14ac:dyDescent="0.25">
      <c r="B7" s="6" t="s">
        <v>0</v>
      </c>
      <c r="C7" s="1"/>
    </row>
    <row r="8" spans="2:12" s="3" customFormat="1" ht="21.75" customHeight="1" x14ac:dyDescent="0.25">
      <c r="B8" s="7" t="s">
        <v>1</v>
      </c>
      <c r="C8" s="7" t="s">
        <v>2</v>
      </c>
      <c r="D8" s="7" t="s">
        <v>25</v>
      </c>
      <c r="E8" s="7" t="s">
        <v>3</v>
      </c>
      <c r="F8" s="7" t="s">
        <v>4</v>
      </c>
      <c r="G8" s="7" t="s">
        <v>26</v>
      </c>
      <c r="H8" s="7" t="s">
        <v>5</v>
      </c>
      <c r="I8" s="7" t="s">
        <v>6</v>
      </c>
      <c r="J8" s="7" t="s">
        <v>7</v>
      </c>
      <c r="K8" s="7" t="s">
        <v>27</v>
      </c>
      <c r="L8" s="7" t="s">
        <v>28</v>
      </c>
    </row>
    <row r="9" spans="2:12" s="18" customFormat="1" ht="9.7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x14ac:dyDescent="0.25">
      <c r="B10" s="8" t="s">
        <v>8</v>
      </c>
      <c r="C10" s="11">
        <f t="shared" ref="C10:C22" si="0">SUM(D10:L10)</f>
        <v>49461416.040000007</v>
      </c>
      <c r="D10" s="11">
        <f>SUM(D11:D22)</f>
        <v>2286609.4300000002</v>
      </c>
      <c r="E10" s="12">
        <f t="shared" ref="E10:L10" si="1">SUM(E11:E22)</f>
        <v>12678330</v>
      </c>
      <c r="F10" s="11">
        <f t="shared" si="1"/>
        <v>2883596.5</v>
      </c>
      <c r="G10" s="11">
        <f t="shared" si="1"/>
        <v>0</v>
      </c>
      <c r="H10" s="11">
        <f t="shared" si="1"/>
        <v>1671507.6</v>
      </c>
      <c r="I10" s="12">
        <f t="shared" si="1"/>
        <v>3440114.37</v>
      </c>
      <c r="J10" s="11">
        <f t="shared" si="1"/>
        <v>26501258.140000004</v>
      </c>
      <c r="K10" s="11">
        <f t="shared" si="1"/>
        <v>0</v>
      </c>
      <c r="L10" s="11">
        <f t="shared" si="1"/>
        <v>0</v>
      </c>
    </row>
    <row r="11" spans="2:12" x14ac:dyDescent="0.25">
      <c r="B11" s="9" t="s">
        <v>10</v>
      </c>
      <c r="C11" s="10">
        <f t="shared" si="0"/>
        <v>3519863.1859999998</v>
      </c>
      <c r="D11" s="9">
        <v>146855.38</v>
      </c>
      <c r="E11" s="9">
        <v>954492</v>
      </c>
      <c r="F11" s="10">
        <v>148569.5</v>
      </c>
      <c r="G11" s="23" t="s">
        <v>24</v>
      </c>
      <c r="H11" s="10">
        <v>96843.599999999991</v>
      </c>
      <c r="I11" s="9">
        <v>232724.856</v>
      </c>
      <c r="J11" s="10">
        <v>1940377.85</v>
      </c>
      <c r="K11" s="23" t="s">
        <v>24</v>
      </c>
      <c r="L11" s="23" t="s">
        <v>24</v>
      </c>
    </row>
    <row r="12" spans="2:12" x14ac:dyDescent="0.25">
      <c r="B12" s="9" t="s">
        <v>11</v>
      </c>
      <c r="C12" s="10">
        <f t="shared" si="0"/>
        <v>3488966.2309999997</v>
      </c>
      <c r="D12" s="9">
        <v>138861.04999999999</v>
      </c>
      <c r="E12" s="9">
        <v>947058</v>
      </c>
      <c r="F12" s="10">
        <v>192279</v>
      </c>
      <c r="G12" s="23" t="s">
        <v>24</v>
      </c>
      <c r="H12" s="10">
        <v>96902.399999999994</v>
      </c>
      <c r="I12" s="9">
        <v>263561.99099999998</v>
      </c>
      <c r="J12" s="10">
        <v>1850303.79</v>
      </c>
      <c r="K12" s="23" t="s">
        <v>24</v>
      </c>
      <c r="L12" s="23" t="s">
        <v>24</v>
      </c>
    </row>
    <row r="13" spans="2:12" x14ac:dyDescent="0.25">
      <c r="B13" s="9" t="s">
        <v>12</v>
      </c>
      <c r="C13" s="10">
        <f t="shared" si="0"/>
        <v>3455895.7820000001</v>
      </c>
      <c r="D13" s="9">
        <v>161134.26999999999</v>
      </c>
      <c r="E13" s="9">
        <v>810054</v>
      </c>
      <c r="F13" s="10">
        <v>190032</v>
      </c>
      <c r="G13" s="23" t="s">
        <v>24</v>
      </c>
      <c r="H13" s="10">
        <v>101371.2</v>
      </c>
      <c r="I13" s="9">
        <v>227485.272</v>
      </c>
      <c r="J13" s="10">
        <v>1965819.04</v>
      </c>
      <c r="K13" s="23" t="s">
        <v>24</v>
      </c>
      <c r="L13" s="23" t="s">
        <v>24</v>
      </c>
    </row>
    <row r="14" spans="2:12" x14ac:dyDescent="0.25">
      <c r="B14" s="9" t="s">
        <v>13</v>
      </c>
      <c r="C14" s="10">
        <f t="shared" si="0"/>
        <v>3883897.23</v>
      </c>
      <c r="D14" s="9">
        <v>175644.21</v>
      </c>
      <c r="E14" s="9">
        <v>973014</v>
      </c>
      <c r="F14" s="10">
        <v>145413</v>
      </c>
      <c r="G14" s="23" t="s">
        <v>24</v>
      </c>
      <c r="H14" s="10">
        <v>125832</v>
      </c>
      <c r="I14" s="9">
        <v>259796.04</v>
      </c>
      <c r="J14" s="10">
        <v>2204197.98</v>
      </c>
      <c r="K14" s="23" t="s">
        <v>24</v>
      </c>
      <c r="L14" s="23" t="s">
        <v>24</v>
      </c>
    </row>
    <row r="15" spans="2:12" x14ac:dyDescent="0.25">
      <c r="B15" s="9" t="s">
        <v>14</v>
      </c>
      <c r="C15" s="10">
        <f t="shared" si="0"/>
        <v>4197875.2779999999</v>
      </c>
      <c r="D15" s="9">
        <v>161550.16</v>
      </c>
      <c r="E15" s="9">
        <v>1140258</v>
      </c>
      <c r="F15" s="10">
        <v>212876.5</v>
      </c>
      <c r="G15" s="23" t="s">
        <v>24</v>
      </c>
      <c r="H15" s="10">
        <v>107839.2</v>
      </c>
      <c r="I15" s="9">
        <v>253355.71799999999</v>
      </c>
      <c r="J15" s="10">
        <v>2321995.7000000002</v>
      </c>
      <c r="K15" s="23" t="s">
        <v>24</v>
      </c>
      <c r="L15" s="23" t="s">
        <v>24</v>
      </c>
    </row>
    <row r="16" spans="2:12" x14ac:dyDescent="0.25">
      <c r="B16" s="9" t="s">
        <v>15</v>
      </c>
      <c r="C16" s="10">
        <f t="shared" si="0"/>
        <v>3934247.7889999999</v>
      </c>
      <c r="D16" s="9">
        <v>163537.19</v>
      </c>
      <c r="E16" s="9">
        <v>967092</v>
      </c>
      <c r="F16" s="10">
        <v>244923</v>
      </c>
      <c r="G16" s="23" t="s">
        <v>24</v>
      </c>
      <c r="H16" s="10">
        <v>112425.59999999999</v>
      </c>
      <c r="I16" s="9">
        <v>238564.80900000001</v>
      </c>
      <c r="J16" s="10">
        <v>2207705.19</v>
      </c>
      <c r="K16" s="23" t="s">
        <v>24</v>
      </c>
      <c r="L16" s="23" t="s">
        <v>24</v>
      </c>
    </row>
    <row r="17" spans="2:12" x14ac:dyDescent="0.25">
      <c r="B17" s="9" t="s">
        <v>16</v>
      </c>
      <c r="C17" s="10">
        <f t="shared" si="0"/>
        <v>4220633.3150000004</v>
      </c>
      <c r="D17" s="9">
        <v>182206.03</v>
      </c>
      <c r="E17" s="9">
        <v>1054914</v>
      </c>
      <c r="F17" s="10">
        <v>266055.5</v>
      </c>
      <c r="G17" s="23" t="s">
        <v>24</v>
      </c>
      <c r="H17" s="10">
        <v>129771.59999999999</v>
      </c>
      <c r="I17" s="9">
        <v>257339.98500000002</v>
      </c>
      <c r="J17" s="10">
        <v>2330346.2000000002</v>
      </c>
      <c r="K17" s="23" t="s">
        <v>24</v>
      </c>
      <c r="L17" s="23" t="s">
        <v>24</v>
      </c>
    </row>
    <row r="18" spans="2:12" x14ac:dyDescent="0.25">
      <c r="B18" s="9" t="s">
        <v>17</v>
      </c>
      <c r="C18" s="10">
        <f t="shared" si="0"/>
        <v>4261285.4160000002</v>
      </c>
      <c r="D18" s="9">
        <v>186919.45</v>
      </c>
      <c r="E18" s="9">
        <v>1059072</v>
      </c>
      <c r="F18" s="10">
        <v>274722.5</v>
      </c>
      <c r="G18" s="23" t="s">
        <v>24</v>
      </c>
      <c r="H18" s="10">
        <v>127302</v>
      </c>
      <c r="I18" s="9">
        <v>275296.47600000002</v>
      </c>
      <c r="J18" s="10">
        <v>2337972.9900000002</v>
      </c>
      <c r="K18" s="23" t="s">
        <v>24</v>
      </c>
      <c r="L18" s="23" t="s">
        <v>24</v>
      </c>
    </row>
    <row r="19" spans="2:12" x14ac:dyDescent="0.25">
      <c r="B19" s="9" t="s">
        <v>18</v>
      </c>
      <c r="C19" s="10">
        <f t="shared" si="0"/>
        <v>3822882.6310000001</v>
      </c>
      <c r="D19" s="9">
        <v>149627.98000000001</v>
      </c>
      <c r="E19" s="9">
        <v>994896</v>
      </c>
      <c r="F19" s="10">
        <v>264290</v>
      </c>
      <c r="G19" s="23" t="s">
        <v>24</v>
      </c>
      <c r="H19" s="10">
        <v>116306.4</v>
      </c>
      <c r="I19" s="9">
        <v>254283.56100000002</v>
      </c>
      <c r="J19" s="10">
        <v>2043478.6900000002</v>
      </c>
      <c r="K19" s="23" t="s">
        <v>24</v>
      </c>
      <c r="L19" s="23" t="s">
        <v>24</v>
      </c>
    </row>
    <row r="20" spans="2:12" x14ac:dyDescent="0.25">
      <c r="B20" s="9" t="s">
        <v>19</v>
      </c>
      <c r="C20" s="10">
        <f t="shared" si="0"/>
        <v>4285348.4570000004</v>
      </c>
      <c r="D20" s="9">
        <v>280125.02</v>
      </c>
      <c r="E20" s="9">
        <v>1081416</v>
      </c>
      <c r="F20" s="10">
        <v>290558.5</v>
      </c>
      <c r="G20" s="23" t="s">
        <v>24</v>
      </c>
      <c r="H20" s="10">
        <v>185631.59999999998</v>
      </c>
      <c r="I20" s="9">
        <v>271421.36700000003</v>
      </c>
      <c r="J20" s="10">
        <v>2176195.9700000002</v>
      </c>
      <c r="K20" s="23" t="s">
        <v>24</v>
      </c>
      <c r="L20" s="23" t="s">
        <v>24</v>
      </c>
    </row>
    <row r="21" spans="2:12" x14ac:dyDescent="0.25">
      <c r="B21" s="9" t="s">
        <v>20</v>
      </c>
      <c r="C21" s="10">
        <f t="shared" si="0"/>
        <v>3813542.6880000001</v>
      </c>
      <c r="D21" s="9">
        <v>147456.11000000002</v>
      </c>
      <c r="E21" s="9">
        <v>926520</v>
      </c>
      <c r="F21" s="10">
        <v>239305.5</v>
      </c>
      <c r="G21" s="23" t="s">
        <v>24</v>
      </c>
      <c r="H21" s="10">
        <v>121363.2</v>
      </c>
      <c r="I21" s="9">
        <v>294835.75800000003</v>
      </c>
      <c r="J21" s="10">
        <v>2084062.12</v>
      </c>
      <c r="K21" s="23" t="s">
        <v>24</v>
      </c>
      <c r="L21" s="23" t="s">
        <v>24</v>
      </c>
    </row>
    <row r="22" spans="2:12" x14ac:dyDescent="0.25">
      <c r="B22" s="9" t="s">
        <v>21</v>
      </c>
      <c r="C22" s="10">
        <f t="shared" si="0"/>
        <v>6576978.0370000005</v>
      </c>
      <c r="D22" s="9">
        <v>392692.58</v>
      </c>
      <c r="E22" s="9">
        <v>1769544</v>
      </c>
      <c r="F22" s="10">
        <v>414571.5</v>
      </c>
      <c r="G22" s="23" t="s">
        <v>24</v>
      </c>
      <c r="H22" s="10">
        <v>349918.8</v>
      </c>
      <c r="I22" s="9">
        <v>611448.53700000001</v>
      </c>
      <c r="J22" s="10">
        <v>3038802.62</v>
      </c>
      <c r="K22" s="23" t="s">
        <v>24</v>
      </c>
      <c r="L22" s="23" t="s">
        <v>24</v>
      </c>
    </row>
    <row r="23" spans="2:12" ht="12" customHeight="1" x14ac:dyDescent="0.25">
      <c r="B23" s="9"/>
      <c r="C23" s="10"/>
      <c r="D23" s="9"/>
      <c r="E23" s="9"/>
      <c r="F23" s="10"/>
      <c r="G23" s="23"/>
      <c r="H23" s="10"/>
      <c r="I23" s="9"/>
      <c r="J23" s="10"/>
      <c r="K23" s="23"/>
      <c r="L23" s="23"/>
    </row>
    <row r="24" spans="2:12" x14ac:dyDescent="0.25">
      <c r="B24" s="8" t="s">
        <v>9</v>
      </c>
      <c r="C24" s="11">
        <f t="shared" ref="C24:C36" si="2">SUM(D24:L24)</f>
        <v>48932559.399999999</v>
      </c>
      <c r="D24" s="11">
        <f>SUM(D25:D36)</f>
        <v>2247650.5</v>
      </c>
      <c r="E24" s="12">
        <f t="shared" ref="E24:L24" si="3">SUM(E25:E36)</f>
        <v>12916946.699999999</v>
      </c>
      <c r="F24" s="11">
        <f t="shared" si="3"/>
        <v>5234757</v>
      </c>
      <c r="G24" s="11">
        <f t="shared" si="3"/>
        <v>0</v>
      </c>
      <c r="H24" s="11">
        <f t="shared" si="3"/>
        <v>1443756</v>
      </c>
      <c r="I24" s="12">
        <f t="shared" si="3"/>
        <v>3020347.1999999997</v>
      </c>
      <c r="J24" s="11">
        <f t="shared" si="3"/>
        <v>24069102</v>
      </c>
      <c r="K24" s="11">
        <f t="shared" si="3"/>
        <v>0</v>
      </c>
      <c r="L24" s="11">
        <f t="shared" si="3"/>
        <v>0</v>
      </c>
    </row>
    <row r="25" spans="2:12" x14ac:dyDescent="0.25">
      <c r="B25" s="9" t="s">
        <v>10</v>
      </c>
      <c r="C25" s="10">
        <f t="shared" si="2"/>
        <v>3457985.48</v>
      </c>
      <c r="D25" s="9">
        <v>143045.29999999999</v>
      </c>
      <c r="E25" s="9">
        <v>954401.7</v>
      </c>
      <c r="F25" s="10">
        <v>316304</v>
      </c>
      <c r="G25" s="23" t="s">
        <v>24</v>
      </c>
      <c r="H25" s="10">
        <v>95099.58</v>
      </c>
      <c r="I25" s="9">
        <v>204639.9</v>
      </c>
      <c r="J25" s="10">
        <v>1744495</v>
      </c>
      <c r="K25" s="23" t="s">
        <v>24</v>
      </c>
      <c r="L25" s="23" t="s">
        <v>24</v>
      </c>
    </row>
    <row r="26" spans="2:12" x14ac:dyDescent="0.25">
      <c r="B26" s="9" t="s">
        <v>11</v>
      </c>
      <c r="C26" s="10">
        <f t="shared" si="2"/>
        <v>3585675.87</v>
      </c>
      <c r="D26" s="9">
        <v>152337.04999999999</v>
      </c>
      <c r="E26" s="9">
        <v>982237.89999999991</v>
      </c>
      <c r="F26" s="10">
        <v>332946</v>
      </c>
      <c r="G26" s="23" t="s">
        <v>24</v>
      </c>
      <c r="H26" s="10">
        <v>90600.92</v>
      </c>
      <c r="I26" s="9">
        <v>242514</v>
      </c>
      <c r="J26" s="10">
        <v>1785040</v>
      </c>
      <c r="K26" s="23" t="s">
        <v>24</v>
      </c>
      <c r="L26" s="23" t="s">
        <v>24</v>
      </c>
    </row>
    <row r="27" spans="2:12" x14ac:dyDescent="0.25">
      <c r="B27" s="9" t="s">
        <v>12</v>
      </c>
      <c r="C27" s="10">
        <f t="shared" si="2"/>
        <v>3753131.97</v>
      </c>
      <c r="D27" s="9">
        <v>151479.35</v>
      </c>
      <c r="E27" s="9">
        <v>1029526.3999999999</v>
      </c>
      <c r="F27" s="10">
        <v>318742</v>
      </c>
      <c r="G27" s="23" t="s">
        <v>24</v>
      </c>
      <c r="H27" s="10">
        <v>96878.12000000001</v>
      </c>
      <c r="I27" s="9">
        <v>189570.1</v>
      </c>
      <c r="J27" s="10">
        <v>1966936</v>
      </c>
      <c r="K27" s="23" t="s">
        <v>24</v>
      </c>
      <c r="L27" s="23" t="s">
        <v>24</v>
      </c>
    </row>
    <row r="28" spans="2:12" x14ac:dyDescent="0.25">
      <c r="B28" s="9" t="s">
        <v>13</v>
      </c>
      <c r="C28" s="10">
        <f t="shared" si="2"/>
        <v>3798217.46</v>
      </c>
      <c r="D28" s="9">
        <v>165822</v>
      </c>
      <c r="E28" s="9">
        <v>1068678.7999999998</v>
      </c>
      <c r="F28" s="10">
        <v>416368</v>
      </c>
      <c r="G28" s="23" t="s">
        <v>24</v>
      </c>
      <c r="H28" s="10">
        <v>99702.86</v>
      </c>
      <c r="I28" s="9">
        <v>203192.8</v>
      </c>
      <c r="J28" s="10">
        <v>1844453</v>
      </c>
      <c r="K28" s="23" t="s">
        <v>24</v>
      </c>
      <c r="L28" s="23" t="s">
        <v>24</v>
      </c>
    </row>
    <row r="29" spans="2:12" x14ac:dyDescent="0.25">
      <c r="B29" s="9" t="s">
        <v>14</v>
      </c>
      <c r="C29" s="10">
        <f t="shared" si="2"/>
        <v>4620143.6999999993</v>
      </c>
      <c r="D29" s="9">
        <v>202893.69999999998</v>
      </c>
      <c r="E29" s="9">
        <v>1167261.8999999999</v>
      </c>
      <c r="F29" s="10">
        <v>519188</v>
      </c>
      <c r="G29" s="23" t="s">
        <v>24</v>
      </c>
      <c r="H29" s="10">
        <v>121359.20000000001</v>
      </c>
      <c r="I29" s="9">
        <v>224599.9</v>
      </c>
      <c r="J29" s="10">
        <v>2384841</v>
      </c>
      <c r="K29" s="23" t="s">
        <v>24</v>
      </c>
      <c r="L29" s="23" t="s">
        <v>24</v>
      </c>
    </row>
    <row r="30" spans="2:12" x14ac:dyDescent="0.25">
      <c r="B30" s="9" t="s">
        <v>15</v>
      </c>
      <c r="C30" s="10">
        <f t="shared" si="2"/>
        <v>3791903.51</v>
      </c>
      <c r="D30" s="9">
        <v>161199.94999999998</v>
      </c>
      <c r="E30" s="9">
        <v>1011519.6</v>
      </c>
      <c r="F30" s="10">
        <v>397818</v>
      </c>
      <c r="G30" s="23" t="s">
        <v>24</v>
      </c>
      <c r="H30" s="10">
        <v>90287.06</v>
      </c>
      <c r="I30" s="9">
        <v>208132.9</v>
      </c>
      <c r="J30" s="10">
        <v>1922946</v>
      </c>
      <c r="K30" s="23" t="s">
        <v>24</v>
      </c>
      <c r="L30" s="23" t="s">
        <v>24</v>
      </c>
    </row>
    <row r="31" spans="2:12" x14ac:dyDescent="0.25">
      <c r="B31" s="9" t="s">
        <v>16</v>
      </c>
      <c r="C31" s="10">
        <f t="shared" si="2"/>
        <v>4143936.3400000003</v>
      </c>
      <c r="D31" s="9">
        <v>191267.1</v>
      </c>
      <c r="E31" s="9">
        <v>1141532</v>
      </c>
      <c r="F31" s="10">
        <v>464280</v>
      </c>
      <c r="G31" s="23" t="s">
        <v>24</v>
      </c>
      <c r="H31" s="10">
        <v>109014.04000000001</v>
      </c>
      <c r="I31" s="9">
        <v>209480.19999999998</v>
      </c>
      <c r="J31" s="10">
        <v>2028363</v>
      </c>
      <c r="K31" s="23" t="s">
        <v>24</v>
      </c>
      <c r="L31" s="23" t="s">
        <v>24</v>
      </c>
    </row>
    <row r="32" spans="2:12" x14ac:dyDescent="0.25">
      <c r="B32" s="9" t="s">
        <v>17</v>
      </c>
      <c r="C32" s="10">
        <f t="shared" si="2"/>
        <v>4004818.61</v>
      </c>
      <c r="D32" s="9">
        <v>180259.94999999998</v>
      </c>
      <c r="E32" s="9">
        <v>1021720.7</v>
      </c>
      <c r="F32" s="10">
        <v>480180</v>
      </c>
      <c r="G32" s="23" t="s">
        <v>24</v>
      </c>
      <c r="H32" s="10">
        <v>116442.06000000001</v>
      </c>
      <c r="I32" s="9">
        <v>230587.9</v>
      </c>
      <c r="J32" s="10">
        <v>1975628</v>
      </c>
      <c r="K32" s="23" t="s">
        <v>24</v>
      </c>
      <c r="L32" s="23" t="s">
        <v>24</v>
      </c>
    </row>
    <row r="33" spans="2:12" x14ac:dyDescent="0.25">
      <c r="B33" s="9" t="s">
        <v>18</v>
      </c>
      <c r="C33" s="10">
        <f t="shared" si="2"/>
        <v>3963650.27</v>
      </c>
      <c r="D33" s="9">
        <v>186788</v>
      </c>
      <c r="E33" s="9">
        <v>991323.89999999991</v>
      </c>
      <c r="F33" s="10">
        <v>471064</v>
      </c>
      <c r="G33" s="23" t="s">
        <v>24</v>
      </c>
      <c r="H33" s="10">
        <v>113355.77</v>
      </c>
      <c r="I33" s="9">
        <v>230737.6</v>
      </c>
      <c r="J33" s="10">
        <v>1970381</v>
      </c>
      <c r="K33" s="23" t="s">
        <v>24</v>
      </c>
      <c r="L33" s="23" t="s">
        <v>24</v>
      </c>
    </row>
    <row r="34" spans="2:12" x14ac:dyDescent="0.25">
      <c r="B34" s="9" t="s">
        <v>19</v>
      </c>
      <c r="C34" s="10">
        <f t="shared" si="2"/>
        <v>3687659.73</v>
      </c>
      <c r="D34" s="9">
        <v>219094.69999999998</v>
      </c>
      <c r="E34" s="9">
        <v>1039933.9999999999</v>
      </c>
      <c r="F34" s="10">
        <v>405556</v>
      </c>
      <c r="G34" s="23" t="s">
        <v>24</v>
      </c>
      <c r="H34" s="10">
        <v>117331.33</v>
      </c>
      <c r="I34" s="9">
        <v>231685.69999999998</v>
      </c>
      <c r="J34" s="10">
        <v>1674058</v>
      </c>
      <c r="K34" s="23" t="s">
        <v>24</v>
      </c>
      <c r="L34" s="23" t="s">
        <v>24</v>
      </c>
    </row>
    <row r="35" spans="2:12" x14ac:dyDescent="0.25">
      <c r="B35" s="9" t="s">
        <v>20</v>
      </c>
      <c r="C35" s="10">
        <f t="shared" si="2"/>
        <v>2956429.4899999998</v>
      </c>
      <c r="D35" s="9">
        <v>152051.15</v>
      </c>
      <c r="E35" s="9">
        <v>603723.39999999991</v>
      </c>
      <c r="F35" s="10">
        <v>297383</v>
      </c>
      <c r="G35" s="23" t="s">
        <v>24</v>
      </c>
      <c r="H35" s="10">
        <v>109537.14</v>
      </c>
      <c r="I35" s="9">
        <v>237124.8</v>
      </c>
      <c r="J35" s="10">
        <v>1556610</v>
      </c>
      <c r="K35" s="23" t="s">
        <v>24</v>
      </c>
      <c r="L35" s="23" t="s">
        <v>24</v>
      </c>
    </row>
    <row r="36" spans="2:12" x14ac:dyDescent="0.25">
      <c r="B36" s="9" t="s">
        <v>21</v>
      </c>
      <c r="C36" s="10">
        <f t="shared" si="2"/>
        <v>7169006.9699999997</v>
      </c>
      <c r="D36" s="9">
        <v>341412.25</v>
      </c>
      <c r="E36" s="9">
        <v>1905086.4</v>
      </c>
      <c r="F36" s="10">
        <v>814928</v>
      </c>
      <c r="G36" s="23" t="s">
        <v>24</v>
      </c>
      <c r="H36" s="10">
        <v>284147.92</v>
      </c>
      <c r="I36" s="9">
        <v>608081.4</v>
      </c>
      <c r="J36" s="10">
        <v>3215351</v>
      </c>
      <c r="K36" s="23" t="s">
        <v>24</v>
      </c>
      <c r="L36" s="23" t="s">
        <v>24</v>
      </c>
    </row>
    <row r="37" spans="2:12" ht="12.75" customHeight="1" x14ac:dyDescent="0.25">
      <c r="B37" s="9"/>
      <c r="C37" s="10"/>
      <c r="D37" s="9"/>
      <c r="E37" s="9"/>
      <c r="F37" s="10"/>
      <c r="G37" s="23"/>
      <c r="H37" s="10"/>
      <c r="I37" s="9"/>
      <c r="J37" s="10"/>
      <c r="K37" s="23"/>
      <c r="L37" s="23"/>
    </row>
    <row r="38" spans="2:12" x14ac:dyDescent="0.25">
      <c r="B38" s="8">
        <v>2020</v>
      </c>
      <c r="C38" s="11">
        <f t="shared" ref="C38:C50" si="4">SUM(D38:L38)</f>
        <v>48652061.239999995</v>
      </c>
      <c r="D38" s="11">
        <f>SUM(D39:D50)</f>
        <v>1824548</v>
      </c>
      <c r="E38" s="12">
        <f t="shared" ref="E38:L38" si="5">SUM(E39:E50)</f>
        <v>13233506.32</v>
      </c>
      <c r="F38" s="11">
        <f t="shared" si="5"/>
        <v>3766464</v>
      </c>
      <c r="G38" s="11">
        <f t="shared" si="5"/>
        <v>0</v>
      </c>
      <c r="H38" s="11">
        <f t="shared" si="5"/>
        <v>1549470.72</v>
      </c>
      <c r="I38" s="12">
        <f t="shared" si="5"/>
        <v>2472944.1999999997</v>
      </c>
      <c r="J38" s="11">
        <f t="shared" si="5"/>
        <v>25805128</v>
      </c>
      <c r="K38" s="11">
        <f>SUM(K39:K50)</f>
        <v>0</v>
      </c>
      <c r="L38" s="11">
        <f t="shared" si="5"/>
        <v>0</v>
      </c>
    </row>
    <row r="39" spans="2:12" x14ac:dyDescent="0.25">
      <c r="B39" s="9" t="s">
        <v>10</v>
      </c>
      <c r="C39" s="10">
        <f t="shared" si="4"/>
        <v>3891632.54</v>
      </c>
      <c r="D39" s="9">
        <v>175340</v>
      </c>
      <c r="E39" s="9">
        <v>993038.8</v>
      </c>
      <c r="F39" s="10">
        <v>373672</v>
      </c>
      <c r="G39" s="23" t="s">
        <v>24</v>
      </c>
      <c r="H39" s="10">
        <v>108003.84</v>
      </c>
      <c r="I39" s="9">
        <v>265517.89999999997</v>
      </c>
      <c r="J39" s="10">
        <v>1976060</v>
      </c>
      <c r="K39" s="23" t="s">
        <v>24</v>
      </c>
      <c r="L39" s="23" t="s">
        <v>24</v>
      </c>
    </row>
    <row r="40" spans="2:12" x14ac:dyDescent="0.25">
      <c r="B40" s="9" t="s">
        <v>11</v>
      </c>
      <c r="C40" s="10">
        <f t="shared" si="4"/>
        <v>3779653.7199999997</v>
      </c>
      <c r="D40" s="9">
        <v>120120</v>
      </c>
      <c r="E40" s="9">
        <v>1021350.88</v>
      </c>
      <c r="F40" s="10">
        <v>402480</v>
      </c>
      <c r="G40" s="23" t="s">
        <v>24</v>
      </c>
      <c r="H40" s="10">
        <v>85962.239999999991</v>
      </c>
      <c r="I40" s="9">
        <v>239220.6</v>
      </c>
      <c r="J40" s="10">
        <v>1910520</v>
      </c>
      <c r="K40" s="23" t="s">
        <v>24</v>
      </c>
      <c r="L40" s="23" t="s">
        <v>24</v>
      </c>
    </row>
    <row r="41" spans="2:12" x14ac:dyDescent="0.25">
      <c r="B41" s="9" t="s">
        <v>12</v>
      </c>
      <c r="C41" s="10">
        <f t="shared" si="4"/>
        <v>2901152.7800000003</v>
      </c>
      <c r="D41" s="9">
        <v>113300</v>
      </c>
      <c r="E41" s="9">
        <v>730908.72</v>
      </c>
      <c r="F41" s="10">
        <v>229112</v>
      </c>
      <c r="G41" s="23" t="s">
        <v>24</v>
      </c>
      <c r="H41" s="10">
        <v>80424.959999999992</v>
      </c>
      <c r="I41" s="9">
        <v>140169.1</v>
      </c>
      <c r="J41" s="10">
        <v>1607238</v>
      </c>
      <c r="K41" s="23" t="s">
        <v>24</v>
      </c>
      <c r="L41" s="23" t="s">
        <v>24</v>
      </c>
    </row>
    <row r="42" spans="2:12" x14ac:dyDescent="0.25">
      <c r="B42" s="9" t="s">
        <v>13</v>
      </c>
      <c r="C42" s="10">
        <f t="shared" si="4"/>
        <v>3305683.36</v>
      </c>
      <c r="D42" s="9">
        <v>109956</v>
      </c>
      <c r="E42" s="9">
        <v>1078821.44</v>
      </c>
      <c r="F42" s="10">
        <v>118040</v>
      </c>
      <c r="G42" s="23" t="s">
        <v>24</v>
      </c>
      <c r="H42" s="10">
        <v>71339.520000000004</v>
      </c>
      <c r="I42" s="9">
        <v>94610.4</v>
      </c>
      <c r="J42" s="10">
        <v>1832916</v>
      </c>
      <c r="K42" s="23" t="s">
        <v>24</v>
      </c>
      <c r="L42" s="23" t="s">
        <v>24</v>
      </c>
    </row>
    <row r="43" spans="2:12" x14ac:dyDescent="0.25">
      <c r="B43" s="9" t="s">
        <v>14</v>
      </c>
      <c r="C43" s="10">
        <f t="shared" si="4"/>
        <v>4011814.62</v>
      </c>
      <c r="D43" s="9">
        <v>167200</v>
      </c>
      <c r="E43" s="9">
        <v>1235532.3999999999</v>
      </c>
      <c r="F43" s="10">
        <v>278044</v>
      </c>
      <c r="G43" s="23" t="s">
        <v>24</v>
      </c>
      <c r="H43" s="10">
        <v>123217.92</v>
      </c>
      <c r="I43" s="9">
        <v>151546.29999999999</v>
      </c>
      <c r="J43" s="10">
        <v>2056274</v>
      </c>
      <c r="K43" s="23" t="s">
        <v>24</v>
      </c>
      <c r="L43" s="23" t="s">
        <v>24</v>
      </c>
    </row>
    <row r="44" spans="2:12" x14ac:dyDescent="0.25">
      <c r="B44" s="9" t="s">
        <v>15</v>
      </c>
      <c r="C44" s="10">
        <f t="shared" si="4"/>
        <v>3498469.18</v>
      </c>
      <c r="D44" s="9">
        <v>117480</v>
      </c>
      <c r="E44" s="9">
        <v>1068029.8400000001</v>
      </c>
      <c r="F44" s="10">
        <v>241176</v>
      </c>
      <c r="G44" s="23" t="s">
        <v>24</v>
      </c>
      <c r="H44" s="10">
        <v>94026.239999999991</v>
      </c>
      <c r="I44" s="9">
        <v>104241.09999999999</v>
      </c>
      <c r="J44" s="10">
        <v>1873516</v>
      </c>
      <c r="K44" s="23" t="s">
        <v>24</v>
      </c>
      <c r="L44" s="23" t="s">
        <v>24</v>
      </c>
    </row>
    <row r="45" spans="2:12" x14ac:dyDescent="0.25">
      <c r="B45" s="9" t="s">
        <v>16</v>
      </c>
      <c r="C45" s="10">
        <f t="shared" si="4"/>
        <v>3859983.8</v>
      </c>
      <c r="D45" s="9">
        <v>132000</v>
      </c>
      <c r="E45" s="9">
        <v>974333.36</v>
      </c>
      <c r="F45" s="10">
        <v>191152</v>
      </c>
      <c r="G45" s="23" t="s">
        <v>24</v>
      </c>
      <c r="H45" s="10">
        <v>122250.23999999999</v>
      </c>
      <c r="I45" s="9">
        <v>139620.19999999998</v>
      </c>
      <c r="J45" s="10">
        <v>2300628</v>
      </c>
      <c r="K45" s="23" t="s">
        <v>24</v>
      </c>
      <c r="L45" s="23" t="s">
        <v>24</v>
      </c>
    </row>
    <row r="46" spans="2:12" x14ac:dyDescent="0.25">
      <c r="B46" s="9" t="s">
        <v>17</v>
      </c>
      <c r="C46" s="10">
        <f t="shared" si="4"/>
        <v>3850884.42</v>
      </c>
      <c r="D46" s="9">
        <v>143924</v>
      </c>
      <c r="E46" s="9">
        <v>886604</v>
      </c>
      <c r="F46" s="10">
        <v>233012</v>
      </c>
      <c r="G46" s="23" t="s">
        <v>24</v>
      </c>
      <c r="H46" s="10">
        <v>108702.72</v>
      </c>
      <c r="I46" s="9">
        <v>147853.69999999998</v>
      </c>
      <c r="J46" s="10">
        <v>2330788</v>
      </c>
      <c r="K46" s="23" t="s">
        <v>24</v>
      </c>
      <c r="L46" s="23" t="s">
        <v>24</v>
      </c>
    </row>
    <row r="47" spans="2:12" x14ac:dyDescent="0.25">
      <c r="B47" s="9" t="s">
        <v>18</v>
      </c>
      <c r="C47" s="10">
        <f t="shared" si="4"/>
        <v>4543497.7</v>
      </c>
      <c r="D47" s="9">
        <v>126368</v>
      </c>
      <c r="E47" s="9">
        <v>1221016.6399999999</v>
      </c>
      <c r="F47" s="10">
        <v>391404</v>
      </c>
      <c r="G47" s="23" t="s">
        <v>24</v>
      </c>
      <c r="H47" s="10">
        <v>145474.56</v>
      </c>
      <c r="I47" s="9">
        <v>198352.5</v>
      </c>
      <c r="J47" s="10">
        <v>2460882</v>
      </c>
      <c r="K47" s="23" t="s">
        <v>24</v>
      </c>
      <c r="L47" s="23" t="s">
        <v>24</v>
      </c>
    </row>
    <row r="48" spans="2:12" x14ac:dyDescent="0.25">
      <c r="B48" s="9" t="s">
        <v>19</v>
      </c>
      <c r="C48" s="10">
        <f t="shared" si="4"/>
        <v>4537435.5600000005</v>
      </c>
      <c r="D48" s="9">
        <v>225720</v>
      </c>
      <c r="E48" s="9">
        <v>1242303.6000000001</v>
      </c>
      <c r="F48" s="10">
        <v>390104</v>
      </c>
      <c r="G48" s="23" t="s">
        <v>24</v>
      </c>
      <c r="H48" s="10">
        <v>216706.56</v>
      </c>
      <c r="I48" s="9">
        <v>214869.4</v>
      </c>
      <c r="J48" s="10">
        <v>2247732</v>
      </c>
      <c r="K48" s="23" t="s">
        <v>24</v>
      </c>
      <c r="L48" s="23" t="s">
        <v>24</v>
      </c>
    </row>
    <row r="49" spans="2:12" x14ac:dyDescent="0.25">
      <c r="B49" s="9" t="s">
        <v>20</v>
      </c>
      <c r="C49" s="10">
        <f t="shared" si="4"/>
        <v>3812242.42</v>
      </c>
      <c r="D49" s="9">
        <v>123860</v>
      </c>
      <c r="E49" s="9">
        <v>1015214.48</v>
      </c>
      <c r="F49" s="10">
        <v>305032</v>
      </c>
      <c r="G49" s="23" t="s">
        <v>24</v>
      </c>
      <c r="H49" s="10">
        <v>104778.23999999999</v>
      </c>
      <c r="I49" s="9">
        <v>235677.69999999998</v>
      </c>
      <c r="J49" s="10">
        <v>2027680</v>
      </c>
      <c r="K49" s="23" t="s">
        <v>24</v>
      </c>
      <c r="L49" s="23" t="s">
        <v>24</v>
      </c>
    </row>
    <row r="50" spans="2:12" x14ac:dyDescent="0.25">
      <c r="B50" s="9" t="s">
        <v>21</v>
      </c>
      <c r="C50" s="10">
        <f t="shared" si="4"/>
        <v>6659611.1400000006</v>
      </c>
      <c r="D50" s="9">
        <v>269280</v>
      </c>
      <c r="E50" s="9">
        <v>1766352.16</v>
      </c>
      <c r="F50" s="10">
        <v>613236</v>
      </c>
      <c r="G50" s="23" t="s">
        <v>24</v>
      </c>
      <c r="H50" s="10">
        <v>288583.67999999999</v>
      </c>
      <c r="I50" s="9">
        <v>541265.29999999993</v>
      </c>
      <c r="J50" s="10">
        <v>3180894</v>
      </c>
      <c r="K50" s="23" t="s">
        <v>24</v>
      </c>
      <c r="L50" s="23" t="s">
        <v>24</v>
      </c>
    </row>
    <row r="51" spans="2:12" x14ac:dyDescent="0.25">
      <c r="B51" s="9"/>
      <c r="C51" s="10"/>
      <c r="D51" s="9"/>
      <c r="E51" s="9"/>
      <c r="F51" s="10"/>
      <c r="G51" s="23"/>
      <c r="H51" s="10"/>
      <c r="I51" s="9"/>
      <c r="J51" s="10"/>
      <c r="K51" s="23"/>
      <c r="L51" s="23"/>
    </row>
    <row r="52" spans="2:12" x14ac:dyDescent="0.25">
      <c r="B52" s="8">
        <v>2021</v>
      </c>
      <c r="C52" s="11">
        <f>SUM(C53:C64)</f>
        <v>54767265.57</v>
      </c>
      <c r="D52" s="11">
        <f>SUM(D53:D64)</f>
        <v>2084220.4500000002</v>
      </c>
      <c r="E52" s="11">
        <f>SUM(E53:E64)</f>
        <v>13722591.600000001</v>
      </c>
      <c r="F52" s="11">
        <f>SUM(F53:F64)</f>
        <v>5163808</v>
      </c>
      <c r="G52" s="11">
        <f t="shared" ref="G52:L52" si="6">SUM(G53:G64)</f>
        <v>0</v>
      </c>
      <c r="H52" s="11">
        <f t="shared" si="6"/>
        <v>1801336.3199999996</v>
      </c>
      <c r="I52" s="11">
        <f t="shared" si="6"/>
        <v>2978431.1999999997</v>
      </c>
      <c r="J52" s="11">
        <f t="shared" si="6"/>
        <v>29016878</v>
      </c>
      <c r="K52" s="11">
        <f>SUM(K53:K64)</f>
        <v>0</v>
      </c>
      <c r="L52" s="11">
        <f t="shared" si="6"/>
        <v>0</v>
      </c>
    </row>
    <row r="53" spans="2:12" x14ac:dyDescent="0.25">
      <c r="B53" s="13" t="s">
        <v>10</v>
      </c>
      <c r="C53" s="14">
        <f t="shared" ref="C53:C64" si="7">SUM(D53:L53)</f>
        <v>3387998.1</v>
      </c>
      <c r="D53" s="13">
        <v>144426.6</v>
      </c>
      <c r="E53" s="13">
        <v>835878.60000000009</v>
      </c>
      <c r="F53" s="14">
        <v>313560</v>
      </c>
      <c r="G53" s="23" t="s">
        <v>24</v>
      </c>
      <c r="H53" s="14">
        <v>100531.2</v>
      </c>
      <c r="I53" s="13">
        <v>182783.69999999998</v>
      </c>
      <c r="J53" s="14">
        <v>1810818</v>
      </c>
      <c r="K53" s="23" t="s">
        <v>24</v>
      </c>
      <c r="L53" s="23" t="s">
        <v>24</v>
      </c>
    </row>
    <row r="54" spans="2:12" x14ac:dyDescent="0.25">
      <c r="B54" s="13" t="s">
        <v>11</v>
      </c>
      <c r="C54" s="14">
        <f t="shared" si="7"/>
        <v>3879059.49</v>
      </c>
      <c r="D54" s="13">
        <v>129084.75</v>
      </c>
      <c r="E54" s="13">
        <v>1002829.2000000001</v>
      </c>
      <c r="F54" s="14">
        <v>384280</v>
      </c>
      <c r="G54" s="23" t="s">
        <v>24</v>
      </c>
      <c r="H54" s="14">
        <v>79242.239999999991</v>
      </c>
      <c r="I54" s="13">
        <v>201945.3</v>
      </c>
      <c r="J54" s="14">
        <v>2081678</v>
      </c>
      <c r="K54" s="23" t="s">
        <v>24</v>
      </c>
      <c r="L54" s="23" t="s">
        <v>24</v>
      </c>
    </row>
    <row r="55" spans="2:12" x14ac:dyDescent="0.25">
      <c r="B55" s="13" t="s">
        <v>12</v>
      </c>
      <c r="C55" s="14">
        <f t="shared" si="7"/>
        <v>4433685.43</v>
      </c>
      <c r="D55" s="13">
        <v>149849.55000000002</v>
      </c>
      <c r="E55" s="13">
        <v>1098022.8</v>
      </c>
      <c r="F55" s="14">
        <v>432068</v>
      </c>
      <c r="G55" s="23" t="s">
        <v>24</v>
      </c>
      <c r="H55" s="14">
        <v>127841.28</v>
      </c>
      <c r="I55" s="13">
        <v>214669.8</v>
      </c>
      <c r="J55" s="14">
        <v>2411234</v>
      </c>
      <c r="K55" s="23" t="s">
        <v>24</v>
      </c>
      <c r="L55" s="23" t="s">
        <v>24</v>
      </c>
    </row>
    <row r="56" spans="2:12" x14ac:dyDescent="0.25">
      <c r="B56" s="13" t="s">
        <v>13</v>
      </c>
      <c r="C56" s="14">
        <f t="shared" si="7"/>
        <v>4438976.4800000004</v>
      </c>
      <c r="D56" s="13">
        <v>166674.6</v>
      </c>
      <c r="E56" s="13">
        <v>1046848.2000000001</v>
      </c>
      <c r="F56" s="14">
        <v>464880</v>
      </c>
      <c r="G56" s="23" t="s">
        <v>24</v>
      </c>
      <c r="H56" s="14">
        <v>132948.47999999998</v>
      </c>
      <c r="I56" s="13">
        <v>231935.19999999998</v>
      </c>
      <c r="J56" s="14">
        <v>2395690</v>
      </c>
      <c r="K56" s="23" t="s">
        <v>24</v>
      </c>
      <c r="L56" s="23" t="s">
        <v>24</v>
      </c>
    </row>
    <row r="57" spans="2:12" x14ac:dyDescent="0.25">
      <c r="B57" s="13" t="s">
        <v>14</v>
      </c>
      <c r="C57" s="14">
        <f t="shared" si="7"/>
        <v>4444404.7300000004</v>
      </c>
      <c r="D57" s="13">
        <v>182387.25</v>
      </c>
      <c r="E57" s="13">
        <v>1130022</v>
      </c>
      <c r="F57" s="14">
        <v>347360</v>
      </c>
      <c r="G57" s="23" t="s">
        <v>24</v>
      </c>
      <c r="H57" s="14">
        <v>112519.67999999999</v>
      </c>
      <c r="I57" s="13">
        <v>208681.8</v>
      </c>
      <c r="J57" s="14">
        <v>2463434</v>
      </c>
      <c r="K57" s="23" t="s">
        <v>24</v>
      </c>
      <c r="L57" s="23" t="s">
        <v>24</v>
      </c>
    </row>
    <row r="58" spans="2:12" x14ac:dyDescent="0.25">
      <c r="B58" s="13" t="s">
        <v>15</v>
      </c>
      <c r="C58" s="14">
        <f t="shared" si="7"/>
        <v>3964654.6799999997</v>
      </c>
      <c r="D58" s="13">
        <v>120695.40000000001</v>
      </c>
      <c r="E58" s="13">
        <v>1003351.8</v>
      </c>
      <c r="F58" s="14">
        <v>304304</v>
      </c>
      <c r="G58" s="23" t="s">
        <v>24</v>
      </c>
      <c r="H58" s="14">
        <v>102305.28</v>
      </c>
      <c r="I58" s="13">
        <v>174550.19999999998</v>
      </c>
      <c r="J58" s="14">
        <v>2259448</v>
      </c>
      <c r="K58" s="23" t="s">
        <v>24</v>
      </c>
      <c r="L58" s="23" t="s">
        <v>24</v>
      </c>
    </row>
    <row r="59" spans="2:12" x14ac:dyDescent="0.25">
      <c r="B59" s="13" t="s">
        <v>16</v>
      </c>
      <c r="C59" s="14">
        <f t="shared" si="7"/>
        <v>4539532.5999999996</v>
      </c>
      <c r="D59" s="13">
        <v>155828.70000000001</v>
      </c>
      <c r="E59" s="13">
        <v>1082425.2000000002</v>
      </c>
      <c r="F59" s="14">
        <v>430508</v>
      </c>
      <c r="G59" s="23" t="s">
        <v>24</v>
      </c>
      <c r="H59" s="14">
        <v>138163.19999999998</v>
      </c>
      <c r="I59" s="13">
        <v>205837.5</v>
      </c>
      <c r="J59" s="14">
        <v>2526770</v>
      </c>
      <c r="K59" s="23" t="s">
        <v>24</v>
      </c>
      <c r="L59" s="23" t="s">
        <v>24</v>
      </c>
    </row>
    <row r="60" spans="2:12" x14ac:dyDescent="0.25">
      <c r="B60" s="13" t="s">
        <v>17</v>
      </c>
      <c r="C60" s="14">
        <f t="shared" si="7"/>
        <v>4737372.63</v>
      </c>
      <c r="D60" s="13">
        <v>174971.25</v>
      </c>
      <c r="E60" s="13">
        <v>1178302.2000000002</v>
      </c>
      <c r="F60" s="14">
        <v>475228</v>
      </c>
      <c r="G60" s="23" t="s">
        <v>24</v>
      </c>
      <c r="H60" s="14">
        <v>164935.67999999999</v>
      </c>
      <c r="I60" s="13">
        <v>221805.5</v>
      </c>
      <c r="J60" s="14">
        <v>2522130</v>
      </c>
      <c r="K60" s="23" t="s">
        <v>24</v>
      </c>
      <c r="L60" s="23" t="s">
        <v>24</v>
      </c>
    </row>
    <row r="61" spans="2:12" x14ac:dyDescent="0.25">
      <c r="B61" s="17" t="s">
        <v>18</v>
      </c>
      <c r="C61" s="15">
        <f t="shared" si="7"/>
        <v>4683876.1400000006</v>
      </c>
      <c r="D61" s="16">
        <v>166767.30000000002</v>
      </c>
      <c r="E61" s="16">
        <v>1152855.6000000001</v>
      </c>
      <c r="F61" s="15">
        <v>480116</v>
      </c>
      <c r="G61" s="23" t="s">
        <v>24</v>
      </c>
      <c r="H61" s="15">
        <v>169021.44</v>
      </c>
      <c r="I61" s="16">
        <v>263571.8</v>
      </c>
      <c r="J61" s="15">
        <v>2451544</v>
      </c>
      <c r="K61" s="23" t="s">
        <v>24</v>
      </c>
      <c r="L61" s="23" t="s">
        <v>24</v>
      </c>
    </row>
    <row r="62" spans="2:12" x14ac:dyDescent="0.25">
      <c r="B62" s="17" t="s">
        <v>19</v>
      </c>
      <c r="C62" s="15">
        <f t="shared" si="7"/>
        <v>4809511.1500000004</v>
      </c>
      <c r="D62" s="16">
        <v>245979.45</v>
      </c>
      <c r="E62" s="16">
        <v>1216894.2000000002</v>
      </c>
      <c r="F62" s="15">
        <v>412152</v>
      </c>
      <c r="G62" s="23" t="s">
        <v>24</v>
      </c>
      <c r="H62" s="15">
        <v>206438.39999999999</v>
      </c>
      <c r="I62" s="16">
        <v>253941.1</v>
      </c>
      <c r="J62" s="15">
        <v>2474106</v>
      </c>
      <c r="K62" s="23" t="s">
        <v>24</v>
      </c>
      <c r="L62" s="23" t="s">
        <v>24</v>
      </c>
    </row>
    <row r="63" spans="2:12" x14ac:dyDescent="0.25">
      <c r="B63" s="17" t="s">
        <v>20</v>
      </c>
      <c r="C63" s="15">
        <f t="shared" si="7"/>
        <v>4170841.33</v>
      </c>
      <c r="D63" s="16">
        <v>135202.95000000001</v>
      </c>
      <c r="E63" s="16">
        <v>1086405</v>
      </c>
      <c r="F63" s="15">
        <v>402220</v>
      </c>
      <c r="G63" s="23" t="s">
        <v>24</v>
      </c>
      <c r="H63" s="15">
        <v>128916.48</v>
      </c>
      <c r="I63" s="16">
        <v>241066.9</v>
      </c>
      <c r="J63" s="15">
        <v>2177030</v>
      </c>
      <c r="K63" s="23" t="s">
        <v>24</v>
      </c>
      <c r="L63" s="23" t="s">
        <v>24</v>
      </c>
    </row>
    <row r="64" spans="2:12" x14ac:dyDescent="0.25">
      <c r="B64" s="17" t="s">
        <v>21</v>
      </c>
      <c r="C64" s="15">
        <f t="shared" si="7"/>
        <v>7277352.8100000005</v>
      </c>
      <c r="D64" s="16">
        <v>312352.65000000002</v>
      </c>
      <c r="E64" s="16">
        <v>1888756.8</v>
      </c>
      <c r="F64" s="15">
        <v>717132</v>
      </c>
      <c r="G64" s="23" t="s">
        <v>24</v>
      </c>
      <c r="H64" s="15">
        <v>338472.95999999996</v>
      </c>
      <c r="I64" s="16">
        <v>577642.4</v>
      </c>
      <c r="J64" s="15">
        <v>3442996</v>
      </c>
      <c r="K64" s="23" t="s">
        <v>24</v>
      </c>
      <c r="L64" s="23" t="s">
        <v>24</v>
      </c>
    </row>
    <row r="65" spans="2:12" x14ac:dyDescent="0.25">
      <c r="B65" s="17"/>
      <c r="C65" s="15"/>
      <c r="D65" s="16"/>
      <c r="E65" s="16"/>
      <c r="F65" s="15"/>
      <c r="G65" s="23"/>
      <c r="H65" s="15"/>
      <c r="I65" s="16"/>
      <c r="J65" s="15"/>
      <c r="K65" s="23"/>
      <c r="L65" s="23"/>
    </row>
    <row r="66" spans="2:12" x14ac:dyDescent="0.25">
      <c r="B66" s="21">
        <v>2022</v>
      </c>
      <c r="C66" s="20">
        <f>SUM(C67:C78)</f>
        <v>58411737.097999997</v>
      </c>
      <c r="D66" s="20">
        <f>SUM(D67:D78)</f>
        <v>2327365.6</v>
      </c>
      <c r="E66" s="20">
        <f t="shared" ref="E66:H66" si="8">SUM(E67:E78)</f>
        <v>15479624.5</v>
      </c>
      <c r="F66" s="20">
        <f t="shared" si="8"/>
        <v>5681152.1199999992</v>
      </c>
      <c r="G66" s="20">
        <f t="shared" si="8"/>
        <v>0</v>
      </c>
      <c r="H66" s="20">
        <f t="shared" si="8"/>
        <v>1769508.128</v>
      </c>
      <c r="I66" s="20">
        <f>SUM(I67:I78)</f>
        <v>2875398.75</v>
      </c>
      <c r="J66" s="20">
        <f t="shared" ref="J66:L66" si="9">SUM(J67:J78)</f>
        <v>30278688</v>
      </c>
      <c r="K66" s="20">
        <f t="shared" si="9"/>
        <v>0</v>
      </c>
      <c r="L66" s="20">
        <f t="shared" si="9"/>
        <v>0</v>
      </c>
    </row>
    <row r="67" spans="2:12" x14ac:dyDescent="0.25">
      <c r="B67" s="17" t="s">
        <v>10</v>
      </c>
      <c r="C67" s="15">
        <f t="shared" ref="C67:C78" si="10">SUM(D67:L67)</f>
        <v>3753039.59</v>
      </c>
      <c r="D67" s="16">
        <v>150502.1</v>
      </c>
      <c r="E67" s="16">
        <v>946158.5</v>
      </c>
      <c r="F67" s="15">
        <v>386976.51999999996</v>
      </c>
      <c r="G67" s="23" t="s">
        <v>24</v>
      </c>
      <c r="H67" s="15">
        <v>96168.92</v>
      </c>
      <c r="I67" s="16">
        <v>175817.25</v>
      </c>
      <c r="J67" s="15">
        <v>1997416.2999999998</v>
      </c>
      <c r="K67" s="23" t="s">
        <v>24</v>
      </c>
      <c r="L67" s="23" t="s">
        <v>24</v>
      </c>
    </row>
    <row r="68" spans="2:12" x14ac:dyDescent="0.25">
      <c r="B68" s="17" t="s">
        <v>11</v>
      </c>
      <c r="C68" s="15">
        <f t="shared" si="10"/>
        <v>4299369.2699999996</v>
      </c>
      <c r="D68" s="16">
        <v>136291.4</v>
      </c>
      <c r="E68" s="16">
        <v>1204994</v>
      </c>
      <c r="F68" s="15">
        <v>382666.19999999995</v>
      </c>
      <c r="G68" s="23" t="s">
        <v>24</v>
      </c>
      <c r="H68" s="15">
        <v>100187.12</v>
      </c>
      <c r="I68" s="16">
        <v>223917.75</v>
      </c>
      <c r="J68" s="15">
        <v>2251312.7999999998</v>
      </c>
      <c r="K68" s="23" t="s">
        <v>24</v>
      </c>
      <c r="L68" s="23" t="s">
        <v>24</v>
      </c>
    </row>
    <row r="69" spans="2:12" x14ac:dyDescent="0.25">
      <c r="B69" s="13" t="s">
        <v>12</v>
      </c>
      <c r="C69" s="14">
        <f t="shared" si="10"/>
        <v>4820007.6999999993</v>
      </c>
      <c r="D69" s="13">
        <v>179064.19999999998</v>
      </c>
      <c r="E69" s="13">
        <v>1281022</v>
      </c>
      <c r="F69" s="14">
        <v>503405.27999999997</v>
      </c>
      <c r="G69" s="23" t="s">
        <v>24</v>
      </c>
      <c r="H69" s="14">
        <v>137690.32</v>
      </c>
      <c r="I69" s="13">
        <v>229824</v>
      </c>
      <c r="J69" s="14">
        <v>2489001.9</v>
      </c>
      <c r="K69" s="23" t="s">
        <v>24</v>
      </c>
      <c r="L69" s="23" t="s">
        <v>24</v>
      </c>
    </row>
    <row r="70" spans="2:12" x14ac:dyDescent="0.25">
      <c r="B70" s="13" t="s">
        <v>13</v>
      </c>
      <c r="C70" s="14">
        <f t="shared" si="10"/>
        <v>4580165.01</v>
      </c>
      <c r="D70" s="13">
        <v>175968.8</v>
      </c>
      <c r="E70" s="13">
        <v>1206239</v>
      </c>
      <c r="F70" s="14">
        <v>441607.31999999995</v>
      </c>
      <c r="G70" s="23" t="s">
        <v>24</v>
      </c>
      <c r="H70" s="14">
        <v>133404.24</v>
      </c>
      <c r="I70" s="13">
        <v>175628.25</v>
      </c>
      <c r="J70" s="14">
        <v>2447317.4</v>
      </c>
      <c r="K70" s="23" t="s">
        <v>24</v>
      </c>
      <c r="L70" s="23" t="s">
        <v>24</v>
      </c>
    </row>
    <row r="71" spans="2:12" x14ac:dyDescent="0.25">
      <c r="B71" s="13" t="s">
        <v>14</v>
      </c>
      <c r="C71" s="14">
        <f t="shared" si="10"/>
        <v>5052289.5739999991</v>
      </c>
      <c r="D71" s="13">
        <v>204999.9</v>
      </c>
      <c r="E71" s="13">
        <v>1337254.5</v>
      </c>
      <c r="F71" s="14">
        <v>454287.68</v>
      </c>
      <c r="G71" s="23" t="s">
        <v>24</v>
      </c>
      <c r="H71" s="14">
        <v>136297.34400000001</v>
      </c>
      <c r="I71" s="13">
        <v>208325.25</v>
      </c>
      <c r="J71" s="14">
        <v>2711124.9</v>
      </c>
      <c r="K71" s="23" t="s">
        <v>24</v>
      </c>
      <c r="L71" s="23" t="s">
        <v>24</v>
      </c>
    </row>
    <row r="72" spans="2:12" x14ac:dyDescent="0.25">
      <c r="B72" s="13" t="s">
        <v>15</v>
      </c>
      <c r="C72" s="14">
        <f t="shared" si="10"/>
        <v>4885188.2080000006</v>
      </c>
      <c r="D72" s="13">
        <v>167620.6</v>
      </c>
      <c r="E72" s="13">
        <v>1239854</v>
      </c>
      <c r="F72" s="14">
        <v>466166.12</v>
      </c>
      <c r="G72" s="23" t="s">
        <v>24</v>
      </c>
      <c r="H72" s="14">
        <v>137315.288</v>
      </c>
      <c r="I72" s="13">
        <v>206482.5</v>
      </c>
      <c r="J72" s="14">
        <v>2667749.6999999997</v>
      </c>
      <c r="K72" s="23" t="s">
        <v>24</v>
      </c>
      <c r="L72" s="23" t="s">
        <v>24</v>
      </c>
    </row>
    <row r="73" spans="2:12" x14ac:dyDescent="0.25">
      <c r="B73" s="17" t="s">
        <v>16</v>
      </c>
      <c r="C73" s="15">
        <f t="shared" si="10"/>
        <v>4879325.1940000001</v>
      </c>
      <c r="D73" s="16">
        <v>191305.1</v>
      </c>
      <c r="E73" s="16">
        <v>1272846.5</v>
      </c>
      <c r="F73" s="15">
        <v>478996.83999999997</v>
      </c>
      <c r="G73" s="25" t="s">
        <v>24</v>
      </c>
      <c r="H73" s="15">
        <v>127457.304</v>
      </c>
      <c r="I73" s="16">
        <v>215885.25</v>
      </c>
      <c r="J73" s="15">
        <v>2592834.1999999997</v>
      </c>
      <c r="K73" s="25" t="s">
        <v>24</v>
      </c>
      <c r="L73" s="25" t="s">
        <v>24</v>
      </c>
    </row>
    <row r="74" spans="2:12" x14ac:dyDescent="0.25">
      <c r="B74" s="17" t="s">
        <v>17</v>
      </c>
      <c r="C74" s="15">
        <f t="shared" si="10"/>
        <v>5180387.43</v>
      </c>
      <c r="D74" s="16">
        <v>175077.69999999998</v>
      </c>
      <c r="E74" s="16">
        <v>1421499.5</v>
      </c>
      <c r="F74" s="15">
        <v>492629.48</v>
      </c>
      <c r="G74" s="25" t="s">
        <v>24</v>
      </c>
      <c r="H74" s="15">
        <v>163406.79999999999</v>
      </c>
      <c r="I74" s="16">
        <v>242534.25</v>
      </c>
      <c r="J74" s="15">
        <v>2685239.6999999997</v>
      </c>
      <c r="K74" s="25" t="s">
        <v>24</v>
      </c>
      <c r="L74" s="25" t="s">
        <v>24</v>
      </c>
    </row>
    <row r="75" spans="2:12" x14ac:dyDescent="0.25">
      <c r="B75" s="17" t="s">
        <v>18</v>
      </c>
      <c r="C75" s="15">
        <f t="shared" si="10"/>
        <v>4851238.5779999997</v>
      </c>
      <c r="D75" s="16">
        <v>191961.69999999998</v>
      </c>
      <c r="E75" s="16">
        <v>1322729.5</v>
      </c>
      <c r="F75" s="15">
        <v>440855.51999999996</v>
      </c>
      <c r="G75" s="25" t="s">
        <v>24</v>
      </c>
      <c r="H75" s="15">
        <v>145083.80799999999</v>
      </c>
      <c r="I75" s="16">
        <v>213333.75</v>
      </c>
      <c r="J75" s="15">
        <v>2537274.2999999998</v>
      </c>
      <c r="K75" s="25" t="s">
        <v>24</v>
      </c>
      <c r="L75" s="25" t="s">
        <v>24</v>
      </c>
    </row>
    <row r="76" spans="2:12" x14ac:dyDescent="0.25">
      <c r="B76" s="17" t="s">
        <v>19</v>
      </c>
      <c r="C76" s="15">
        <f t="shared" si="10"/>
        <v>4070190.5719999997</v>
      </c>
      <c r="D76" s="16">
        <v>247163</v>
      </c>
      <c r="E76" s="16">
        <v>920013.5</v>
      </c>
      <c r="F76" s="15">
        <v>451430.83999999997</v>
      </c>
      <c r="G76" s="25" t="s">
        <v>24</v>
      </c>
      <c r="H76" s="15">
        <v>171818.23199999999</v>
      </c>
      <c r="I76" s="16">
        <v>260253</v>
      </c>
      <c r="J76" s="15">
        <v>2019512</v>
      </c>
      <c r="K76" s="25" t="s">
        <v>24</v>
      </c>
      <c r="L76" s="25" t="s">
        <v>24</v>
      </c>
    </row>
    <row r="77" spans="2:12" x14ac:dyDescent="0.25">
      <c r="B77" s="17" t="s">
        <v>20</v>
      </c>
      <c r="C77" s="15">
        <f t="shared" si="10"/>
        <v>4322638.4399999995</v>
      </c>
      <c r="D77" s="16">
        <v>181784.4</v>
      </c>
      <c r="E77" s="16">
        <v>1231388</v>
      </c>
      <c r="F77" s="15">
        <v>431783.8</v>
      </c>
      <c r="G77" s="25" t="s">
        <v>24</v>
      </c>
      <c r="H77" s="15">
        <v>121349.64</v>
      </c>
      <c r="I77" s="16">
        <v>243715.5</v>
      </c>
      <c r="J77" s="15">
        <v>2112617.1</v>
      </c>
      <c r="K77" s="25" t="s">
        <v>24</v>
      </c>
      <c r="L77" s="25" t="s">
        <v>24</v>
      </c>
    </row>
    <row r="78" spans="2:12" x14ac:dyDescent="0.25">
      <c r="B78" s="17" t="s">
        <v>21</v>
      </c>
      <c r="C78" s="15">
        <f t="shared" si="10"/>
        <v>7717897.5319999997</v>
      </c>
      <c r="D78" s="16">
        <v>325626.7</v>
      </c>
      <c r="E78" s="16">
        <v>2095625.5</v>
      </c>
      <c r="F78" s="15">
        <v>750346.52</v>
      </c>
      <c r="G78" s="25" t="s">
        <v>24</v>
      </c>
      <c r="H78" s="15">
        <v>299329.11200000002</v>
      </c>
      <c r="I78" s="16">
        <v>479682</v>
      </c>
      <c r="J78" s="15">
        <v>3767287.6999999997</v>
      </c>
      <c r="K78" s="25" t="s">
        <v>24</v>
      </c>
      <c r="L78" s="25" t="s">
        <v>24</v>
      </c>
    </row>
    <row r="79" spans="2:12" x14ac:dyDescent="0.25">
      <c r="B79" s="17"/>
      <c r="C79" s="15"/>
      <c r="D79" s="16"/>
      <c r="E79" s="16"/>
      <c r="F79" s="15"/>
      <c r="G79" s="25"/>
      <c r="H79" s="15"/>
      <c r="I79" s="16"/>
      <c r="J79" s="15"/>
      <c r="K79" s="25"/>
      <c r="L79" s="25"/>
    </row>
    <row r="80" spans="2:12" x14ac:dyDescent="0.25">
      <c r="B80" s="21" t="s">
        <v>30</v>
      </c>
      <c r="C80" s="20">
        <f>SUM(C81:C88)</f>
        <v>38893429.502063334</v>
      </c>
      <c r="D80" s="20">
        <f t="shared" ref="D80:L80" si="11">SUM(D81:D88)</f>
        <v>1377327.38</v>
      </c>
      <c r="E80" s="20">
        <f t="shared" si="11"/>
        <v>10572297.32</v>
      </c>
      <c r="F80" s="20">
        <f>SUM(F81:F88)</f>
        <v>3616863.56</v>
      </c>
      <c r="G80" s="20">
        <f t="shared" si="11"/>
        <v>0</v>
      </c>
      <c r="H80" s="20">
        <f>SUM(H81:H88)</f>
        <v>936797.0959999999</v>
      </c>
      <c r="I80" s="20">
        <f t="shared" si="11"/>
        <v>1685564.3460633333</v>
      </c>
      <c r="J80" s="20">
        <f>SUM(J81:J88)</f>
        <v>20704579.800000001</v>
      </c>
      <c r="K80" s="20">
        <f t="shared" si="11"/>
        <v>0</v>
      </c>
      <c r="L80" s="20">
        <f t="shared" si="11"/>
        <v>0</v>
      </c>
    </row>
    <row r="81" spans="2:12" x14ac:dyDescent="0.25">
      <c r="B81" s="17" t="s">
        <v>10</v>
      </c>
      <c r="C81" s="15">
        <f t="shared" ref="C81:C88" si="12">SUM(D81:L81)</f>
        <v>4624156.2260633335</v>
      </c>
      <c r="D81" s="16">
        <v>165665.88</v>
      </c>
      <c r="E81" s="16">
        <v>982601.82000000007</v>
      </c>
      <c r="F81" s="15">
        <v>499048.72</v>
      </c>
      <c r="G81" s="25" t="s">
        <v>24</v>
      </c>
      <c r="H81" s="15">
        <v>105779.76000000001</v>
      </c>
      <c r="I81" s="16">
        <v>219774.84606333333</v>
      </c>
      <c r="J81" s="15">
        <v>2651285.2000000002</v>
      </c>
      <c r="K81" s="25" t="s">
        <v>24</v>
      </c>
      <c r="L81" s="25" t="s">
        <v>24</v>
      </c>
    </row>
    <row r="82" spans="2:12" x14ac:dyDescent="0.25">
      <c r="B82" s="17" t="s">
        <v>11</v>
      </c>
      <c r="C82" s="15">
        <f t="shared" si="12"/>
        <v>4122304.07</v>
      </c>
      <c r="D82" s="16">
        <v>147266</v>
      </c>
      <c r="E82" s="17">
        <v>1129049</v>
      </c>
      <c r="F82" s="15">
        <v>372241.24</v>
      </c>
      <c r="G82" s="28" t="s">
        <v>24</v>
      </c>
      <c r="H82" s="15">
        <v>80631.88</v>
      </c>
      <c r="I82" s="16">
        <v>223539.75</v>
      </c>
      <c r="J82" s="15">
        <v>2169576.1999999997</v>
      </c>
      <c r="K82" s="25" t="s">
        <v>24</v>
      </c>
      <c r="L82" s="25" t="s">
        <v>24</v>
      </c>
    </row>
    <row r="83" spans="2:12" x14ac:dyDescent="0.25">
      <c r="B83" s="17" t="s">
        <v>12</v>
      </c>
      <c r="C83" s="15">
        <f t="shared" si="12"/>
        <v>4847808.9440000001</v>
      </c>
      <c r="D83" s="16">
        <v>165041.1</v>
      </c>
      <c r="E83" s="16">
        <v>1277328.5</v>
      </c>
      <c r="F83" s="15">
        <v>458297.27999999997</v>
      </c>
      <c r="G83" s="25" t="s">
        <v>24</v>
      </c>
      <c r="H83" s="15">
        <v>119956.664</v>
      </c>
      <c r="I83" s="16">
        <v>229162.5</v>
      </c>
      <c r="J83" s="15">
        <v>2598022.9</v>
      </c>
      <c r="K83" s="25" t="s">
        <v>24</v>
      </c>
      <c r="L83" s="25" t="s">
        <v>24</v>
      </c>
    </row>
    <row r="84" spans="2:12" x14ac:dyDescent="0.25">
      <c r="B84" s="17" t="s">
        <v>13</v>
      </c>
      <c r="C84" s="15">
        <f t="shared" si="12"/>
        <v>4916122.1740000006</v>
      </c>
      <c r="D84" s="16">
        <v>189288.4</v>
      </c>
      <c r="E84" s="16">
        <v>1419507.5</v>
      </c>
      <c r="F84" s="15">
        <v>445667.04</v>
      </c>
      <c r="G84" s="25" t="s">
        <v>24</v>
      </c>
      <c r="H84" s="15">
        <v>117009.984</v>
      </c>
      <c r="I84" s="16">
        <v>212388.75</v>
      </c>
      <c r="J84" s="15">
        <v>2532260.5</v>
      </c>
      <c r="K84" s="25" t="s">
        <v>24</v>
      </c>
      <c r="L84" s="25" t="s">
        <v>24</v>
      </c>
    </row>
    <row r="85" spans="2:12" x14ac:dyDescent="0.25">
      <c r="B85" s="17" t="s">
        <v>14</v>
      </c>
      <c r="C85" s="15">
        <f t="shared" si="12"/>
        <v>5486526.426</v>
      </c>
      <c r="D85" s="16">
        <v>201107.19999999998</v>
      </c>
      <c r="E85" s="16">
        <v>1528071.5</v>
      </c>
      <c r="F85" s="15">
        <v>470175.72</v>
      </c>
      <c r="G85" s="25" t="s">
        <v>24</v>
      </c>
      <c r="H85" s="15">
        <v>142297.856</v>
      </c>
      <c r="I85" s="16">
        <v>208419.75</v>
      </c>
      <c r="J85" s="15">
        <v>2936454.4</v>
      </c>
      <c r="K85" s="25" t="s">
        <v>24</v>
      </c>
      <c r="L85" s="25" t="s">
        <v>24</v>
      </c>
    </row>
    <row r="86" spans="2:12" x14ac:dyDescent="0.25">
      <c r="B86" s="17" t="s">
        <v>15</v>
      </c>
      <c r="C86" s="15">
        <f t="shared" si="12"/>
        <v>4833781.9519999996</v>
      </c>
      <c r="D86" s="16">
        <v>142904.29999999999</v>
      </c>
      <c r="E86" s="16">
        <v>1352485</v>
      </c>
      <c r="F86" s="15">
        <v>456944.04</v>
      </c>
      <c r="G86" s="25" t="s">
        <v>24</v>
      </c>
      <c r="H86" s="15">
        <v>117170.712</v>
      </c>
      <c r="I86" s="16">
        <v>189283.5</v>
      </c>
      <c r="J86" s="15">
        <v>2574994.4</v>
      </c>
      <c r="K86" s="25" t="s">
        <v>24</v>
      </c>
      <c r="L86" s="25" t="s">
        <v>24</v>
      </c>
    </row>
    <row r="87" spans="2:12" x14ac:dyDescent="0.25">
      <c r="B87" s="17" t="s">
        <v>16</v>
      </c>
      <c r="C87" s="15">
        <f t="shared" si="12"/>
        <v>4957011.4440000001</v>
      </c>
      <c r="D87" s="16">
        <v>203592.9</v>
      </c>
      <c r="E87" s="16">
        <v>1422205</v>
      </c>
      <c r="F87" s="15">
        <v>438299.39999999997</v>
      </c>
      <c r="G87" s="25" t="s">
        <v>24</v>
      </c>
      <c r="H87" s="15">
        <v>121563.944</v>
      </c>
      <c r="I87" s="16">
        <v>202419</v>
      </c>
      <c r="J87" s="15">
        <v>2568931.1999999997</v>
      </c>
      <c r="K87" s="25" t="s">
        <v>24</v>
      </c>
      <c r="L87" s="25" t="s">
        <v>24</v>
      </c>
    </row>
    <row r="88" spans="2:12" x14ac:dyDescent="0.25">
      <c r="B88" s="27" t="s">
        <v>17</v>
      </c>
      <c r="C88" s="22">
        <f t="shared" si="12"/>
        <v>5105718.2660000008</v>
      </c>
      <c r="D88" s="24">
        <v>162461.6</v>
      </c>
      <c r="E88" s="24">
        <v>1461049</v>
      </c>
      <c r="F88" s="22">
        <v>476190.12</v>
      </c>
      <c r="G88" s="26" t="s">
        <v>24</v>
      </c>
      <c r="H88" s="22">
        <v>132386.296</v>
      </c>
      <c r="I88" s="24">
        <v>200576.25</v>
      </c>
      <c r="J88" s="22">
        <v>2673055</v>
      </c>
      <c r="K88" s="26" t="s">
        <v>24</v>
      </c>
      <c r="L88" s="26" t="s">
        <v>24</v>
      </c>
    </row>
    <row r="89" spans="2:12" ht="19.5" customHeight="1" x14ac:dyDescent="0.25">
      <c r="B89" s="29" t="s">
        <v>22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2:12" x14ac:dyDescent="0.25">
      <c r="B90" s="5" t="s">
        <v>29</v>
      </c>
    </row>
    <row r="91" spans="2:12" x14ac:dyDescent="0.25">
      <c r="B91" s="5" t="s">
        <v>23</v>
      </c>
    </row>
  </sheetData>
  <mergeCells count="1">
    <mergeCell ref="B89:L8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Ruben Lamas</cp:lastModifiedBy>
  <dcterms:created xsi:type="dcterms:W3CDTF">2020-05-29T18:48:51Z</dcterms:created>
  <dcterms:modified xsi:type="dcterms:W3CDTF">2023-10-18T12:47:04Z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