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 2023\MATERIAL ESTADISTICO\CAMELIDOS\BOBINO\"/>
    </mc:Choice>
  </mc:AlternateContent>
  <bookViews>
    <workbookView xWindow="0" yWindow="0" windowWidth="28800" windowHeight="1413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J80" i="1" l="1"/>
  <c r="I80" i="1"/>
  <c r="D80" i="1" l="1"/>
  <c r="E80" i="1"/>
  <c r="F80" i="1"/>
  <c r="G80" i="1"/>
  <c r="H80" i="1"/>
  <c r="K80" i="1"/>
  <c r="L80" i="1"/>
  <c r="C88" i="1"/>
  <c r="C87" i="1" l="1"/>
  <c r="C86" i="1" l="1"/>
  <c r="C85" i="1" l="1"/>
  <c r="C84" i="1" l="1"/>
  <c r="C83" i="1" l="1"/>
  <c r="J66" i="1" l="1"/>
  <c r="C66" i="1" s="1"/>
  <c r="C67" i="1"/>
  <c r="E66" i="1"/>
  <c r="F66" i="1"/>
  <c r="G66" i="1"/>
  <c r="H66" i="1"/>
  <c r="I66" i="1"/>
  <c r="K66" i="1"/>
  <c r="L66" i="1"/>
  <c r="D66" i="1"/>
  <c r="C82" i="1"/>
  <c r="C81" i="1"/>
  <c r="C80" i="1" s="1"/>
  <c r="C78" i="1"/>
  <c r="C77" i="1"/>
  <c r="C76" i="1"/>
  <c r="C75" i="1"/>
  <c r="C74" i="1"/>
  <c r="C73" i="1"/>
  <c r="C72" i="1"/>
  <c r="C71" i="1"/>
  <c r="C70" i="1"/>
  <c r="C69" i="1"/>
  <c r="C68" i="1"/>
  <c r="F38" i="1"/>
  <c r="C64" i="1"/>
  <c r="E52" i="1"/>
  <c r="C52" i="1" s="1"/>
  <c r="F52" i="1"/>
  <c r="G52" i="1"/>
  <c r="H52" i="1"/>
  <c r="I52" i="1"/>
  <c r="J52" i="1"/>
  <c r="K52" i="1"/>
  <c r="L52" i="1"/>
  <c r="D52" i="1"/>
  <c r="C63" i="1"/>
  <c r="C62" i="1"/>
  <c r="C61" i="1"/>
  <c r="C60" i="1"/>
  <c r="C59" i="1"/>
  <c r="C58" i="1"/>
  <c r="C57" i="1"/>
  <c r="C55" i="1"/>
  <c r="C56" i="1"/>
  <c r="C54" i="1"/>
  <c r="E38" i="1"/>
  <c r="G38" i="1"/>
  <c r="H38" i="1"/>
  <c r="I38" i="1"/>
  <c r="J38" i="1"/>
  <c r="K38" i="1"/>
  <c r="L38" i="1"/>
  <c r="D38" i="1"/>
  <c r="C38" i="1" s="1"/>
  <c r="C53" i="1"/>
  <c r="C50" i="1"/>
  <c r="C49" i="1"/>
  <c r="C48" i="1"/>
  <c r="C46" i="1"/>
  <c r="C47" i="1"/>
  <c r="C45" i="1"/>
  <c r="C44" i="1"/>
  <c r="C43" i="1"/>
  <c r="C42" i="1"/>
  <c r="C41" i="1"/>
  <c r="C40" i="1"/>
  <c r="E24" i="1"/>
  <c r="F24" i="1"/>
  <c r="G24" i="1"/>
  <c r="H24" i="1"/>
  <c r="I24" i="1"/>
  <c r="J24" i="1"/>
  <c r="K24" i="1"/>
  <c r="L24" i="1"/>
  <c r="D24" i="1"/>
  <c r="E10" i="1"/>
  <c r="F10" i="1"/>
  <c r="G10" i="1"/>
  <c r="H10" i="1"/>
  <c r="I10" i="1"/>
  <c r="J10" i="1"/>
  <c r="K10" i="1"/>
  <c r="L10" i="1"/>
  <c r="D10" i="1"/>
  <c r="C10" i="1" s="1"/>
  <c r="C11" i="1"/>
  <c r="C12" i="1"/>
  <c r="C13" i="1"/>
  <c r="C14" i="1"/>
  <c r="C15" i="1"/>
  <c r="C16" i="1"/>
  <c r="C17" i="1"/>
  <c r="C18" i="1"/>
  <c r="C19" i="1"/>
  <c r="C20" i="1"/>
  <c r="C21" i="1"/>
  <c r="C22" i="1"/>
  <c r="C25" i="1"/>
  <c r="C26" i="1"/>
  <c r="C27" i="1"/>
  <c r="C28" i="1"/>
  <c r="C29" i="1"/>
  <c r="C30" i="1"/>
  <c r="C31" i="1"/>
  <c r="C32" i="1"/>
  <c r="C33" i="1"/>
  <c r="C34" i="1"/>
  <c r="C35" i="1"/>
  <c r="C36" i="1"/>
  <c r="C39" i="1"/>
  <c r="C24" i="1"/>
</calcChain>
</file>

<file path=xl/sharedStrings.xml><?xml version="1.0" encoding="utf-8"?>
<sst xmlns="http://schemas.openxmlformats.org/spreadsheetml/2006/main" count="267" uniqueCount="32">
  <si>
    <t>PERIODO</t>
  </si>
  <si>
    <t>TOTAL</t>
  </si>
  <si>
    <t>LA PAZ</t>
  </si>
  <si>
    <t>COCHABAMBA</t>
  </si>
  <si>
    <t>POTOSÍ</t>
  </si>
  <si>
    <t>TARIJA</t>
  </si>
  <si>
    <t>SANTA CRUZ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</si>
  <si>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</si>
  <si>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</si>
  <si>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</si>
  <si>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</si>
  <si>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</si>
  <si>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</si>
  <si>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</si>
  <si>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</si>
  <si>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</si>
  <si>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</si>
  <si>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</si>
  <si>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</si>
  <si>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2018</t>
  </si>
  <si>
    <t>2019</t>
  </si>
  <si>
    <t>(En número de cabezas)</t>
  </si>
  <si>
    <t>Fuente: Sistema de Registro de Información Agropecuaria, GRAN PAITITÍ- PSIRINGA,INE</t>
  </si>
  <si>
    <t xml:space="preserve">             (p): Preliminar</t>
  </si>
  <si>
    <t>CHUQUISACA</t>
  </si>
  <si>
    <t>ORURO</t>
  </si>
  <si>
    <t>BENI</t>
  </si>
  <si>
    <t>PANDO</t>
  </si>
  <si>
    <t>-</t>
  </si>
  <si>
    <t xml:space="preserve">             Nota: Los datos corresponden al registro de movimiento de ganados de porcinos, con Origen y Destino al Matadero y es solo una referencia de la evolución mensual.</t>
  </si>
  <si>
    <t>2023(p)</t>
  </si>
  <si>
    <t>BOLIVIA: NÚMERO DE PORCINOS FAENADOS DE GRANJAS REGISTRADAS POR DEPARTAMENTO, SEGÚN AÑO Y MES, 2018 - 2023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</si>
</sst>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2"/>
      <color theme="5" tint="-0.249977111117893"/>
      <name val="Arial"/>
      <family val="2"/>
    </font>
    <font>
      <sz val="12"/>
      <color theme="1"/>
      <name val="Arial"/>
      <family val="2"/>
    </font>
    <font>
      <sz val="11"/>
      <color theme="5" tint="-0.249977111117893"/>
      <name val="Garamond"/>
      <family val="1"/>
    </font>
    <font>
      <sz val="11"/>
      <color theme="1"/>
      <name val="Garamond"/>
      <family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37" fontId="4" fillId="0" borderId="0" xfId="0" applyNumberFormat="1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/>
    <xf numFmtId="0" fontId="2" fillId="2" borderId="0" xfId="0" applyFont="1" applyFill="1"/>
    <xf numFmtId="0" fontId="7" fillId="0" borderId="0" xfId="0" applyFont="1" applyBorder="1" applyAlignment="1">
      <alignment horizontal="center" vertical="center"/>
    </xf>
    <xf numFmtId="164" fontId="5" fillId="0" borderId="0" xfId="1" applyNumberFormat="1" applyFont="1"/>
    <xf numFmtId="164" fontId="5" fillId="0" borderId="0" xfId="1" applyNumberFormat="1" applyFont="1" applyAlignment="1"/>
    <xf numFmtId="0" fontId="5" fillId="0" borderId="0" xfId="0" applyFont="1" applyBorder="1"/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2" borderId="0" xfId="0" applyFont="1" applyFill="1" applyBorder="1"/>
    <xf numFmtId="37" fontId="6" fillId="0" borderId="0" xfId="0" applyNumberFormat="1" applyFont="1" applyFill="1" applyBorder="1"/>
    <xf numFmtId="164" fontId="6" fillId="0" borderId="0" xfId="1" applyNumberFormat="1" applyFont="1" applyFill="1" applyBorder="1"/>
    <xf numFmtId="164" fontId="9" fillId="2" borderId="3" xfId="1" applyNumberFormat="1" applyFont="1" applyFill="1" applyBorder="1" applyAlignment="1">
      <alignment horizontal="right" indent="2"/>
    </xf>
    <xf numFmtId="164" fontId="8" fillId="0" borderId="3" xfId="1" applyNumberFormat="1" applyFont="1" applyFill="1" applyBorder="1" applyAlignment="1" applyProtection="1">
      <alignment horizontal="center" vertical="center"/>
    </xf>
    <xf numFmtId="164" fontId="1" fillId="4" borderId="3" xfId="1" applyNumberFormat="1" applyFont="1" applyFill="1" applyBorder="1" applyProtection="1"/>
    <xf numFmtId="164" fontId="9" fillId="2" borderId="3" xfId="1" applyNumberFormat="1" applyFont="1" applyFill="1" applyBorder="1" applyProtection="1"/>
    <xf numFmtId="164" fontId="9" fillId="2" borderId="1" xfId="1" applyNumberFormat="1" applyFont="1" applyFill="1" applyBorder="1" applyAlignment="1">
      <alignment horizontal="left" indent="2"/>
    </xf>
    <xf numFmtId="164" fontId="9" fillId="2" borderId="3" xfId="1" applyNumberFormat="1" applyFont="1" applyFill="1" applyBorder="1" applyAlignment="1">
      <alignment horizontal="left" indent="2"/>
    </xf>
    <xf numFmtId="164" fontId="1" fillId="4" borderId="3" xfId="1" applyNumberFormat="1" applyFont="1" applyFill="1" applyBorder="1" applyAlignment="1">
      <alignment horizontal="left" inden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>
      <alignment horizontal="left" indent="1"/>
    </xf>
    <xf numFmtId="164" fontId="9" fillId="2" borderId="4" xfId="1" applyNumberFormat="1" applyFont="1" applyFill="1" applyBorder="1" applyAlignment="1">
      <alignment horizontal="left" indent="2"/>
    </xf>
    <xf numFmtId="164" fontId="9" fillId="2" borderId="4" xfId="1" applyNumberFormat="1" applyFont="1" applyFill="1" applyBorder="1" applyProtection="1"/>
    <xf numFmtId="164" fontId="9" fillId="2" borderId="4" xfId="1" applyNumberFormat="1" applyFont="1" applyFill="1" applyBorder="1" applyAlignment="1">
      <alignment horizontal="right" indent="2"/>
    </xf>
    <xf numFmtId="164" fontId="9" fillId="2" borderId="1" xfId="1" applyNumberFormat="1" applyFont="1" applyFill="1" applyBorder="1" applyAlignment="1">
      <alignment horizontal="right" indent="2"/>
    </xf>
    <xf numFmtId="164" fontId="9" fillId="2" borderId="5" xfId="1" applyNumberFormat="1" applyFont="1" applyFill="1" applyBorder="1" applyProtection="1"/>
    <xf numFmtId="164" fontId="9" fillId="2" borderId="5" xfId="1" applyNumberFormat="1" applyFont="1" applyFill="1" applyBorder="1" applyAlignment="1">
      <alignment horizontal="left" indent="2"/>
    </xf>
    <xf numFmtId="164" fontId="9" fillId="2" borderId="2" xfId="1" applyNumberFormat="1" applyFont="1" applyFill="1" applyBorder="1" applyAlignment="1">
      <alignment horizontal="left" indent="2"/>
    </xf>
    <xf numFmtId="164" fontId="9" fillId="2" borderId="0" xfId="1" applyNumberFormat="1" applyFont="1" applyFill="1" applyBorder="1" applyAlignment="1">
      <alignment horizontal="right" indent="2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10" fillId="0" borderId="0" xfId="0" applyFont="1"/>
    <xf numFmtId="0" fontId="1" fillId="4" borderId="4" xfId="0" applyFont="1" applyFill="1" applyBorder="1" applyAlignment="1">
      <alignment horizontal="left" indent="1"/>
    </xf>
    <xf numFmtId="164" fontId="1" fillId="4" borderId="4" xfId="1" applyNumberFormat="1" applyFont="1" applyFill="1" applyBorder="1" applyAlignment="1">
      <alignment horizontal="left" indent="1"/>
    </xf>
    <xf numFmtId="164" fontId="9" fillId="2" borderId="5" xfId="1" applyNumberFormat="1" applyFont="1" applyFill="1" applyBorder="1" applyAlignment="1">
      <alignment horizontal="righ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895350</xdr:colOff>
      <xdr:row>4</xdr:row>
      <xdr:rowOff>66675</xdr:rowOff>
    </xdr:to>
    <xdr:pic>
      <xdr:nvPicPr>
        <xdr:cNvPr id="4" name="Imagen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895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U91"/>
  <sheetViews>
    <sheetView showGridLines="0" tabSelected="1" zoomScaleNormal="100" workbookViewId="0">
      <selection activeCell="A6" sqref="A6:XFD6"/>
    </sheetView>
  </sheetViews>
  <sheetFormatPr baseColWidth="10" defaultColWidth="11.42578125" defaultRowHeight="15" x14ac:dyDescent="0.2"/>
  <cols>
    <col min="1" max="1" width="1.140625" style="2" customWidth="1"/>
    <col min="2" max="2" width="17.28515625" style="4" customWidth="1"/>
    <col min="3" max="4" width="17.28515625" style="2" customWidth="1"/>
    <col min="5" max="6" width="17.28515625" style="8" customWidth="1"/>
    <col min="7" max="7" width="16" style="8" customWidth="1"/>
    <col min="8" max="12" width="17.28515625" style="8" customWidth="1"/>
    <col min="13" max="16384" width="11.42578125" style="2"/>
  </cols>
  <sheetData>
    <row r="6" spans="1:255" ht="15.75" x14ac:dyDescent="0.25">
      <c r="B6" s="37" t="s">
        <v>31</v>
      </c>
      <c r="C6" s="1"/>
    </row>
    <row r="7" spans="1:255" ht="15.75" x14ac:dyDescent="0.25">
      <c r="B7" s="37" t="s">
        <v>21</v>
      </c>
      <c r="C7" s="1"/>
    </row>
    <row r="8" spans="1:255" s="3" customFormat="1" ht="30" customHeight="1" x14ac:dyDescent="0.25">
      <c r="A8" s="7"/>
      <c r="B8" s="34" t="s">
        <v>0</v>
      </c>
      <c r="C8" s="35" t="s">
        <v>1</v>
      </c>
      <c r="D8" s="35" t="s">
        <v>24</v>
      </c>
      <c r="E8" s="35" t="s">
        <v>2</v>
      </c>
      <c r="F8" s="35" t="s">
        <v>3</v>
      </c>
      <c r="G8" s="35" t="s">
        <v>25</v>
      </c>
      <c r="H8" s="35" t="s">
        <v>4</v>
      </c>
      <c r="I8" s="35" t="s">
        <v>5</v>
      </c>
      <c r="J8" s="35" t="s">
        <v>6</v>
      </c>
      <c r="K8" s="35" t="s">
        <v>26</v>
      </c>
      <c r="L8" s="36" t="s">
        <v>27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s="12" customFormat="1" ht="14.25" customHeight="1" x14ac:dyDescent="0.25">
      <c r="A9" s="11"/>
      <c r="B9" s="23"/>
      <c r="C9" s="24"/>
      <c r="D9" s="24"/>
      <c r="E9" s="17"/>
      <c r="F9" s="17"/>
      <c r="G9" s="17"/>
      <c r="H9" s="17"/>
      <c r="I9" s="17"/>
      <c r="J9" s="17"/>
      <c r="K9" s="17"/>
      <c r="L9" s="17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x14ac:dyDescent="0.2">
      <c r="B10" s="25" t="s">
        <v>19</v>
      </c>
      <c r="C10" s="22">
        <f t="shared" ref="C10:C22" si="0">SUM(D10:L10)</f>
        <v>972746</v>
      </c>
      <c r="D10" s="22">
        <f>SUM(D11:D22)</f>
        <v>49483</v>
      </c>
      <c r="E10" s="22">
        <f t="shared" ref="E10:L10" si="1">SUM(E11:E22)</f>
        <v>301865</v>
      </c>
      <c r="F10" s="18">
        <f t="shared" si="1"/>
        <v>53899</v>
      </c>
      <c r="G10" s="18">
        <f t="shared" si="1"/>
        <v>0</v>
      </c>
      <c r="H10" s="18">
        <f t="shared" si="1"/>
        <v>28427</v>
      </c>
      <c r="I10" s="22">
        <f t="shared" si="1"/>
        <v>63030</v>
      </c>
      <c r="J10" s="18">
        <f t="shared" si="1"/>
        <v>476042</v>
      </c>
      <c r="K10" s="18">
        <f t="shared" si="1"/>
        <v>0</v>
      </c>
      <c r="L10" s="18">
        <f t="shared" si="1"/>
        <v>0</v>
      </c>
    </row>
    <row r="11" spans="1:255" x14ac:dyDescent="0.2">
      <c r="B11" s="20" t="s">
        <v>7</v>
      </c>
      <c r="C11" s="19">
        <f t="shared" si="0"/>
        <v>69447</v>
      </c>
      <c r="D11" s="21">
        <v>3178</v>
      </c>
      <c r="E11" s="21">
        <v>22726</v>
      </c>
      <c r="F11" s="19">
        <v>2777</v>
      </c>
      <c r="G11" s="16" t="s">
        <v>28</v>
      </c>
      <c r="H11" s="19">
        <v>1647</v>
      </c>
      <c r="I11" s="21">
        <v>4264</v>
      </c>
      <c r="J11" s="19">
        <v>34855</v>
      </c>
      <c r="K11" s="16" t="s">
        <v>28</v>
      </c>
      <c r="L11" s="16" t="s">
        <v>28</v>
      </c>
    </row>
    <row r="12" spans="1:255" x14ac:dyDescent="0.2">
      <c r="B12" s="20" t="s">
        <v>8</v>
      </c>
      <c r="C12" s="19">
        <f t="shared" si="0"/>
        <v>68862</v>
      </c>
      <c r="D12" s="21">
        <v>3005</v>
      </c>
      <c r="E12" s="21">
        <v>22549</v>
      </c>
      <c r="F12" s="19">
        <v>3594</v>
      </c>
      <c r="G12" s="16" t="s">
        <v>28</v>
      </c>
      <c r="H12" s="19">
        <v>1648</v>
      </c>
      <c r="I12" s="21">
        <v>4829</v>
      </c>
      <c r="J12" s="19">
        <v>33237</v>
      </c>
      <c r="K12" s="16" t="s">
        <v>28</v>
      </c>
      <c r="L12" s="16" t="s">
        <v>28</v>
      </c>
    </row>
    <row r="13" spans="1:255" x14ac:dyDescent="0.2">
      <c r="B13" s="20" t="s">
        <v>9</v>
      </c>
      <c r="C13" s="19">
        <f t="shared" si="0"/>
        <v>67530</v>
      </c>
      <c r="D13" s="21">
        <v>3487</v>
      </c>
      <c r="E13" s="21">
        <v>19287</v>
      </c>
      <c r="F13" s="19">
        <v>3552</v>
      </c>
      <c r="G13" s="16" t="s">
        <v>28</v>
      </c>
      <c r="H13" s="19">
        <v>1724</v>
      </c>
      <c r="I13" s="21">
        <v>4168</v>
      </c>
      <c r="J13" s="19">
        <v>35312</v>
      </c>
      <c r="K13" s="16" t="s">
        <v>28</v>
      </c>
      <c r="L13" s="16" t="s">
        <v>28</v>
      </c>
    </row>
    <row r="14" spans="1:255" x14ac:dyDescent="0.2">
      <c r="B14" s="20" t="s">
        <v>10</v>
      </c>
      <c r="C14" s="19">
        <f t="shared" si="0"/>
        <v>76180</v>
      </c>
      <c r="D14" s="21">
        <v>3801</v>
      </c>
      <c r="E14" s="21">
        <v>23167</v>
      </c>
      <c r="F14" s="19">
        <v>2718</v>
      </c>
      <c r="G14" s="16" t="s">
        <v>28</v>
      </c>
      <c r="H14" s="19">
        <v>2140</v>
      </c>
      <c r="I14" s="21">
        <v>4760</v>
      </c>
      <c r="J14" s="19">
        <v>39594</v>
      </c>
      <c r="K14" s="16" t="s">
        <v>28</v>
      </c>
      <c r="L14" s="16" t="s">
        <v>28</v>
      </c>
    </row>
    <row r="15" spans="1:255" x14ac:dyDescent="0.2">
      <c r="B15" s="20" t="s">
        <v>11</v>
      </c>
      <c r="C15" s="19">
        <f t="shared" si="0"/>
        <v>82810</v>
      </c>
      <c r="D15" s="21">
        <v>3496</v>
      </c>
      <c r="E15" s="21">
        <v>27149</v>
      </c>
      <c r="F15" s="19">
        <v>3979</v>
      </c>
      <c r="G15" s="16" t="s">
        <v>28</v>
      </c>
      <c r="H15" s="19">
        <v>1834</v>
      </c>
      <c r="I15" s="21">
        <v>4642</v>
      </c>
      <c r="J15" s="19">
        <v>41710</v>
      </c>
      <c r="K15" s="16" t="s">
        <v>28</v>
      </c>
      <c r="L15" s="16" t="s">
        <v>28</v>
      </c>
    </row>
    <row r="16" spans="1:255" x14ac:dyDescent="0.2">
      <c r="B16" s="20" t="s">
        <v>12</v>
      </c>
      <c r="C16" s="19">
        <f t="shared" si="0"/>
        <v>77083</v>
      </c>
      <c r="D16" s="21">
        <v>3539</v>
      </c>
      <c r="E16" s="21">
        <v>23026</v>
      </c>
      <c r="F16" s="19">
        <v>4578</v>
      </c>
      <c r="G16" s="16" t="s">
        <v>28</v>
      </c>
      <c r="H16" s="19">
        <v>1912</v>
      </c>
      <c r="I16" s="21">
        <v>4371</v>
      </c>
      <c r="J16" s="19">
        <v>39657</v>
      </c>
      <c r="K16" s="16" t="s">
        <v>28</v>
      </c>
      <c r="L16" s="16" t="s">
        <v>28</v>
      </c>
    </row>
    <row r="17" spans="2:12" x14ac:dyDescent="0.2">
      <c r="B17" s="20" t="s">
        <v>13</v>
      </c>
      <c r="C17" s="19">
        <f t="shared" si="0"/>
        <v>82815</v>
      </c>
      <c r="D17" s="21">
        <v>3943</v>
      </c>
      <c r="E17" s="21">
        <v>25117</v>
      </c>
      <c r="F17" s="19">
        <v>4973</v>
      </c>
      <c r="G17" s="16" t="s">
        <v>28</v>
      </c>
      <c r="H17" s="19">
        <v>2207</v>
      </c>
      <c r="I17" s="21">
        <v>4715</v>
      </c>
      <c r="J17" s="19">
        <v>41860</v>
      </c>
      <c r="K17" s="16" t="s">
        <v>28</v>
      </c>
      <c r="L17" s="16" t="s">
        <v>28</v>
      </c>
    </row>
    <row r="18" spans="2:12" x14ac:dyDescent="0.2">
      <c r="B18" s="20" t="s">
        <v>14</v>
      </c>
      <c r="C18" s="19">
        <f t="shared" si="0"/>
        <v>83602</v>
      </c>
      <c r="D18" s="21">
        <v>4045</v>
      </c>
      <c r="E18" s="21">
        <v>25216</v>
      </c>
      <c r="F18" s="19">
        <v>5135</v>
      </c>
      <c r="G18" s="16" t="s">
        <v>28</v>
      </c>
      <c r="H18" s="19">
        <v>2165</v>
      </c>
      <c r="I18" s="21">
        <v>5044</v>
      </c>
      <c r="J18" s="19">
        <v>41997</v>
      </c>
      <c r="K18" s="16" t="s">
        <v>28</v>
      </c>
      <c r="L18" s="16" t="s">
        <v>28</v>
      </c>
    </row>
    <row r="19" spans="2:12" x14ac:dyDescent="0.2">
      <c r="B19" s="20" t="s">
        <v>15</v>
      </c>
      <c r="C19" s="19">
        <f t="shared" si="0"/>
        <v>75210</v>
      </c>
      <c r="D19" s="21">
        <v>3238</v>
      </c>
      <c r="E19" s="21">
        <v>23688</v>
      </c>
      <c r="F19" s="19">
        <v>4940</v>
      </c>
      <c r="G19" s="16" t="s">
        <v>28</v>
      </c>
      <c r="H19" s="19">
        <v>1978</v>
      </c>
      <c r="I19" s="21">
        <v>4659</v>
      </c>
      <c r="J19" s="19">
        <v>36707</v>
      </c>
      <c r="K19" s="16" t="s">
        <v>28</v>
      </c>
      <c r="L19" s="16" t="s">
        <v>28</v>
      </c>
    </row>
    <row r="20" spans="2:12" x14ac:dyDescent="0.2">
      <c r="B20" s="20" t="s">
        <v>16</v>
      </c>
      <c r="C20" s="19">
        <f t="shared" si="0"/>
        <v>84462</v>
      </c>
      <c r="D20" s="21">
        <v>6062</v>
      </c>
      <c r="E20" s="21">
        <v>25748</v>
      </c>
      <c r="F20" s="19">
        <v>5431</v>
      </c>
      <c r="G20" s="16" t="s">
        <v>28</v>
      </c>
      <c r="H20" s="19">
        <v>3157</v>
      </c>
      <c r="I20" s="21">
        <v>4973</v>
      </c>
      <c r="J20" s="19">
        <v>39091</v>
      </c>
      <c r="K20" s="16" t="s">
        <v>28</v>
      </c>
      <c r="L20" s="16" t="s">
        <v>28</v>
      </c>
    </row>
    <row r="21" spans="2:12" x14ac:dyDescent="0.2">
      <c r="B21" s="20" t="s">
        <v>17</v>
      </c>
      <c r="C21" s="19">
        <f t="shared" si="0"/>
        <v>74626</v>
      </c>
      <c r="D21" s="21">
        <v>3191</v>
      </c>
      <c r="E21" s="21">
        <v>22060</v>
      </c>
      <c r="F21" s="19">
        <v>4473</v>
      </c>
      <c r="G21" s="16" t="s">
        <v>28</v>
      </c>
      <c r="H21" s="19">
        <v>2064</v>
      </c>
      <c r="I21" s="21">
        <v>5402</v>
      </c>
      <c r="J21" s="19">
        <v>37436</v>
      </c>
      <c r="K21" s="16" t="s">
        <v>28</v>
      </c>
      <c r="L21" s="16" t="s">
        <v>28</v>
      </c>
    </row>
    <row r="22" spans="2:12" x14ac:dyDescent="0.2">
      <c r="B22" s="20" t="s">
        <v>18</v>
      </c>
      <c r="C22" s="19">
        <f t="shared" si="0"/>
        <v>130119</v>
      </c>
      <c r="D22" s="21">
        <v>8498</v>
      </c>
      <c r="E22" s="21">
        <v>42132</v>
      </c>
      <c r="F22" s="19">
        <v>7749</v>
      </c>
      <c r="G22" s="16" t="s">
        <v>28</v>
      </c>
      <c r="H22" s="19">
        <v>5951</v>
      </c>
      <c r="I22" s="21">
        <v>11203</v>
      </c>
      <c r="J22" s="19">
        <v>54586</v>
      </c>
      <c r="K22" s="16" t="s">
        <v>28</v>
      </c>
      <c r="L22" s="16" t="s">
        <v>28</v>
      </c>
    </row>
    <row r="23" spans="2:12" x14ac:dyDescent="0.2">
      <c r="B23" s="20"/>
      <c r="C23" s="19"/>
      <c r="D23" s="21"/>
      <c r="E23" s="21"/>
      <c r="F23" s="19"/>
      <c r="G23" s="21"/>
      <c r="H23" s="19"/>
      <c r="I23" s="21"/>
      <c r="J23" s="19"/>
      <c r="K23" s="21"/>
      <c r="L23" s="19"/>
    </row>
    <row r="24" spans="2:12" x14ac:dyDescent="0.2">
      <c r="B24" s="25" t="s">
        <v>20</v>
      </c>
      <c r="C24" s="22">
        <f t="shared" ref="C24:C36" si="2">SUM(D24:L24)</f>
        <v>1000960</v>
      </c>
      <c r="D24" s="22">
        <f>SUM(D25:D36)</f>
        <v>47170</v>
      </c>
      <c r="E24" s="22">
        <f t="shared" ref="E24:L24" si="3">SUM(E25:E36)</f>
        <v>312759</v>
      </c>
      <c r="F24" s="18">
        <f t="shared" si="3"/>
        <v>98769</v>
      </c>
      <c r="G24" s="18">
        <f t="shared" si="3"/>
        <v>0</v>
      </c>
      <c r="H24" s="18">
        <f t="shared" si="3"/>
        <v>27600</v>
      </c>
      <c r="I24" s="22">
        <f t="shared" si="3"/>
        <v>60528</v>
      </c>
      <c r="J24" s="18">
        <f t="shared" si="3"/>
        <v>454134</v>
      </c>
      <c r="K24" s="18">
        <f t="shared" si="3"/>
        <v>0</v>
      </c>
      <c r="L24" s="18">
        <f t="shared" si="3"/>
        <v>0</v>
      </c>
    </row>
    <row r="25" spans="2:12" x14ac:dyDescent="0.2">
      <c r="B25" s="20" t="s">
        <v>7</v>
      </c>
      <c r="C25" s="19">
        <f t="shared" si="2"/>
        <v>70913</v>
      </c>
      <c r="D25" s="21">
        <v>3002</v>
      </c>
      <c r="E25" s="21">
        <v>23109</v>
      </c>
      <c r="F25" s="19">
        <v>5968</v>
      </c>
      <c r="G25" s="16" t="s">
        <v>28</v>
      </c>
      <c r="H25" s="19">
        <v>1818</v>
      </c>
      <c r="I25" s="21">
        <v>4101</v>
      </c>
      <c r="J25" s="19">
        <v>32915</v>
      </c>
      <c r="K25" s="16" t="s">
        <v>28</v>
      </c>
      <c r="L25" s="16" t="s">
        <v>28</v>
      </c>
    </row>
    <row r="26" spans="2:12" x14ac:dyDescent="0.2">
      <c r="B26" s="20" t="s">
        <v>8</v>
      </c>
      <c r="C26" s="19">
        <f t="shared" si="2"/>
        <v>73534</v>
      </c>
      <c r="D26" s="21">
        <v>3197</v>
      </c>
      <c r="E26" s="21">
        <v>23783</v>
      </c>
      <c r="F26" s="19">
        <v>6282</v>
      </c>
      <c r="G26" s="16" t="s">
        <v>28</v>
      </c>
      <c r="H26" s="19">
        <v>1732</v>
      </c>
      <c r="I26" s="21">
        <v>4860</v>
      </c>
      <c r="J26" s="19">
        <v>33680</v>
      </c>
      <c r="K26" s="16" t="s">
        <v>28</v>
      </c>
      <c r="L26" s="16" t="s">
        <v>28</v>
      </c>
    </row>
    <row r="27" spans="2:12" x14ac:dyDescent="0.2">
      <c r="B27" s="20" t="s">
        <v>9</v>
      </c>
      <c r="C27" s="19">
        <f t="shared" si="2"/>
        <v>76884</v>
      </c>
      <c r="D27" s="21">
        <v>3179</v>
      </c>
      <c r="E27" s="21">
        <v>24928</v>
      </c>
      <c r="F27" s="19">
        <v>6014</v>
      </c>
      <c r="G27" s="16" t="s">
        <v>28</v>
      </c>
      <c r="H27" s="19">
        <v>1852</v>
      </c>
      <c r="I27" s="21">
        <v>3799</v>
      </c>
      <c r="J27" s="19">
        <v>37112</v>
      </c>
      <c r="K27" s="16" t="s">
        <v>28</v>
      </c>
      <c r="L27" s="16" t="s">
        <v>28</v>
      </c>
    </row>
    <row r="28" spans="2:12" x14ac:dyDescent="0.2">
      <c r="B28" s="20" t="s">
        <v>10</v>
      </c>
      <c r="C28" s="19">
        <f t="shared" si="2"/>
        <v>77991</v>
      </c>
      <c r="D28" s="21">
        <v>3480</v>
      </c>
      <c r="E28" s="21">
        <v>25876</v>
      </c>
      <c r="F28" s="19">
        <v>7856</v>
      </c>
      <c r="G28" s="16" t="s">
        <v>28</v>
      </c>
      <c r="H28" s="19">
        <v>1906</v>
      </c>
      <c r="I28" s="21">
        <v>4072</v>
      </c>
      <c r="J28" s="19">
        <v>34801</v>
      </c>
      <c r="K28" s="16" t="s">
        <v>28</v>
      </c>
      <c r="L28" s="16" t="s">
        <v>28</v>
      </c>
    </row>
    <row r="29" spans="2:12" x14ac:dyDescent="0.2">
      <c r="B29" s="20" t="s">
        <v>11</v>
      </c>
      <c r="C29" s="19">
        <f t="shared" si="2"/>
        <v>94135</v>
      </c>
      <c r="D29" s="21">
        <v>4258</v>
      </c>
      <c r="E29" s="21">
        <v>28263</v>
      </c>
      <c r="F29" s="19">
        <v>9796</v>
      </c>
      <c r="G29" s="16" t="s">
        <v>28</v>
      </c>
      <c r="H29" s="19">
        <v>2320</v>
      </c>
      <c r="I29" s="21">
        <v>4501</v>
      </c>
      <c r="J29" s="19">
        <v>44997</v>
      </c>
      <c r="K29" s="16" t="s">
        <v>28</v>
      </c>
      <c r="L29" s="16" t="s">
        <v>28</v>
      </c>
    </row>
    <row r="30" spans="2:12" x14ac:dyDescent="0.2">
      <c r="B30" s="20" t="s">
        <v>12</v>
      </c>
      <c r="C30" s="19">
        <f t="shared" si="2"/>
        <v>77560</v>
      </c>
      <c r="D30" s="21">
        <v>3383</v>
      </c>
      <c r="E30" s="21">
        <v>24492</v>
      </c>
      <c r="F30" s="19">
        <v>7506</v>
      </c>
      <c r="G30" s="16" t="s">
        <v>28</v>
      </c>
      <c r="H30" s="19">
        <v>1726</v>
      </c>
      <c r="I30" s="21">
        <v>4171</v>
      </c>
      <c r="J30" s="19">
        <v>36282</v>
      </c>
      <c r="K30" s="16" t="s">
        <v>28</v>
      </c>
      <c r="L30" s="16" t="s">
        <v>28</v>
      </c>
    </row>
    <row r="31" spans="2:12" x14ac:dyDescent="0.2">
      <c r="B31" s="20" t="s">
        <v>13</v>
      </c>
      <c r="C31" s="19">
        <f t="shared" si="2"/>
        <v>84967</v>
      </c>
      <c r="D31" s="21">
        <v>4014</v>
      </c>
      <c r="E31" s="21">
        <v>27640</v>
      </c>
      <c r="F31" s="19">
        <v>8760</v>
      </c>
      <c r="G31" s="16" t="s">
        <v>28</v>
      </c>
      <c r="H31" s="19">
        <v>2084</v>
      </c>
      <c r="I31" s="21">
        <v>4198</v>
      </c>
      <c r="J31" s="19">
        <v>38271</v>
      </c>
      <c r="K31" s="16" t="s">
        <v>28</v>
      </c>
      <c r="L31" s="16" t="s">
        <v>28</v>
      </c>
    </row>
    <row r="32" spans="2:12" x14ac:dyDescent="0.2">
      <c r="B32" s="20" t="s">
        <v>14</v>
      </c>
      <c r="C32" s="19">
        <f t="shared" si="2"/>
        <v>81705</v>
      </c>
      <c r="D32" s="21">
        <v>3783</v>
      </c>
      <c r="E32" s="21">
        <v>24739</v>
      </c>
      <c r="F32" s="19">
        <v>9060</v>
      </c>
      <c r="G32" s="16" t="s">
        <v>28</v>
      </c>
      <c r="H32" s="19">
        <v>2226</v>
      </c>
      <c r="I32" s="21">
        <v>4621</v>
      </c>
      <c r="J32" s="19">
        <v>37276</v>
      </c>
      <c r="K32" s="16" t="s">
        <v>28</v>
      </c>
      <c r="L32" s="16" t="s">
        <v>28</v>
      </c>
    </row>
    <row r="33" spans="2:12" x14ac:dyDescent="0.2">
      <c r="B33" s="20" t="s">
        <v>15</v>
      </c>
      <c r="C33" s="19">
        <f t="shared" si="2"/>
        <v>80779</v>
      </c>
      <c r="D33" s="21">
        <v>3920</v>
      </c>
      <c r="E33" s="21">
        <v>24003</v>
      </c>
      <c r="F33" s="19">
        <v>8888</v>
      </c>
      <c r="G33" s="16" t="s">
        <v>28</v>
      </c>
      <c r="H33" s="19">
        <v>2167</v>
      </c>
      <c r="I33" s="21">
        <v>4624</v>
      </c>
      <c r="J33" s="19">
        <v>37177</v>
      </c>
      <c r="K33" s="16" t="s">
        <v>28</v>
      </c>
      <c r="L33" s="16" t="s">
        <v>28</v>
      </c>
    </row>
    <row r="34" spans="2:12" x14ac:dyDescent="0.2">
      <c r="B34" s="20" t="s">
        <v>16</v>
      </c>
      <c r="C34" s="19">
        <f t="shared" si="2"/>
        <v>75902</v>
      </c>
      <c r="D34" s="21">
        <v>4598</v>
      </c>
      <c r="E34" s="21">
        <v>25180</v>
      </c>
      <c r="F34" s="19">
        <v>7652</v>
      </c>
      <c r="G34" s="16" t="s">
        <v>28</v>
      </c>
      <c r="H34" s="19">
        <v>2243</v>
      </c>
      <c r="I34" s="21">
        <v>4643</v>
      </c>
      <c r="J34" s="19">
        <v>31586</v>
      </c>
      <c r="K34" s="16" t="s">
        <v>28</v>
      </c>
      <c r="L34" s="16" t="s">
        <v>28</v>
      </c>
    </row>
    <row r="35" spans="2:12" x14ac:dyDescent="0.2">
      <c r="B35" s="20" t="s">
        <v>17</v>
      </c>
      <c r="C35" s="19">
        <f t="shared" si="2"/>
        <v>59636</v>
      </c>
      <c r="D35" s="21">
        <v>3191</v>
      </c>
      <c r="E35" s="21">
        <v>14618</v>
      </c>
      <c r="F35" s="19">
        <v>5611</v>
      </c>
      <c r="G35" s="16" t="s">
        <v>28</v>
      </c>
      <c r="H35" s="19">
        <v>2094</v>
      </c>
      <c r="I35" s="21">
        <v>4752</v>
      </c>
      <c r="J35" s="19">
        <v>29370</v>
      </c>
      <c r="K35" s="16" t="s">
        <v>28</v>
      </c>
      <c r="L35" s="16" t="s">
        <v>28</v>
      </c>
    </row>
    <row r="36" spans="2:12" x14ac:dyDescent="0.2">
      <c r="B36" s="20" t="s">
        <v>18</v>
      </c>
      <c r="C36" s="19">
        <f t="shared" si="2"/>
        <v>146954</v>
      </c>
      <c r="D36" s="21">
        <v>7165</v>
      </c>
      <c r="E36" s="21">
        <v>46128</v>
      </c>
      <c r="F36" s="19">
        <v>15376</v>
      </c>
      <c r="G36" s="16" t="s">
        <v>28</v>
      </c>
      <c r="H36" s="19">
        <v>5432</v>
      </c>
      <c r="I36" s="21">
        <v>12186</v>
      </c>
      <c r="J36" s="19">
        <v>60667</v>
      </c>
      <c r="K36" s="16" t="s">
        <v>28</v>
      </c>
      <c r="L36" s="16" t="s">
        <v>28</v>
      </c>
    </row>
    <row r="37" spans="2:12" x14ac:dyDescent="0.2">
      <c r="B37" s="20"/>
      <c r="C37" s="19"/>
      <c r="D37" s="21"/>
      <c r="E37" s="21"/>
      <c r="F37" s="19"/>
      <c r="G37" s="21"/>
      <c r="H37" s="19"/>
      <c r="I37" s="21"/>
      <c r="J37" s="19"/>
      <c r="K37" s="21"/>
      <c r="L37" s="19"/>
    </row>
    <row r="38" spans="2:12" x14ac:dyDescent="0.2">
      <c r="B38" s="25">
        <v>2020</v>
      </c>
      <c r="C38" s="22">
        <f t="shared" ref="C38:C50" si="4">SUM(D38:L38)</f>
        <v>949896</v>
      </c>
      <c r="D38" s="22">
        <f>SUM(D39:D50)</f>
        <v>41467</v>
      </c>
      <c r="E38" s="22">
        <f t="shared" ref="E38:L38" si="5">SUM(E39:E50)</f>
        <v>312701</v>
      </c>
      <c r="F38" s="18">
        <f>SUM(F39:F50)</f>
        <v>72432</v>
      </c>
      <c r="G38" s="18">
        <f t="shared" si="5"/>
        <v>0</v>
      </c>
      <c r="H38" s="18">
        <f t="shared" si="5"/>
        <v>28822</v>
      </c>
      <c r="I38" s="22">
        <f t="shared" si="5"/>
        <v>49558</v>
      </c>
      <c r="J38" s="18">
        <f t="shared" si="5"/>
        <v>444916</v>
      </c>
      <c r="K38" s="18">
        <f t="shared" si="5"/>
        <v>0</v>
      </c>
      <c r="L38" s="18">
        <f t="shared" si="5"/>
        <v>0</v>
      </c>
    </row>
    <row r="39" spans="2:12" x14ac:dyDescent="0.2">
      <c r="B39" s="20" t="s">
        <v>7</v>
      </c>
      <c r="C39" s="19">
        <f t="shared" si="4"/>
        <v>76036</v>
      </c>
      <c r="D39" s="21">
        <v>3985</v>
      </c>
      <c r="E39" s="21">
        <v>23465</v>
      </c>
      <c r="F39" s="19">
        <v>7186</v>
      </c>
      <c r="G39" s="16" t="s">
        <v>28</v>
      </c>
      <c r="H39" s="19">
        <v>2009</v>
      </c>
      <c r="I39" s="21">
        <v>5321</v>
      </c>
      <c r="J39" s="19">
        <v>34070</v>
      </c>
      <c r="K39" s="16" t="s">
        <v>28</v>
      </c>
      <c r="L39" s="16" t="s">
        <v>28</v>
      </c>
    </row>
    <row r="40" spans="2:12" x14ac:dyDescent="0.2">
      <c r="B40" s="20" t="s">
        <v>8</v>
      </c>
      <c r="C40" s="19">
        <f t="shared" si="4"/>
        <v>73937</v>
      </c>
      <c r="D40" s="21">
        <v>2730</v>
      </c>
      <c r="E40" s="21">
        <v>24134</v>
      </c>
      <c r="F40" s="19">
        <v>7740</v>
      </c>
      <c r="G40" s="16" t="s">
        <v>28</v>
      </c>
      <c r="H40" s="19">
        <v>1599</v>
      </c>
      <c r="I40" s="21">
        <v>4794</v>
      </c>
      <c r="J40" s="19">
        <v>32940</v>
      </c>
      <c r="K40" s="16" t="s">
        <v>28</v>
      </c>
      <c r="L40" s="16" t="s">
        <v>28</v>
      </c>
    </row>
    <row r="41" spans="2:12" x14ac:dyDescent="0.2">
      <c r="B41" s="20" t="s">
        <v>9</v>
      </c>
      <c r="C41" s="19">
        <f t="shared" si="4"/>
        <v>56268</v>
      </c>
      <c r="D41" s="21">
        <v>2575</v>
      </c>
      <c r="E41" s="21">
        <v>17271</v>
      </c>
      <c r="F41" s="19">
        <v>4406</v>
      </c>
      <c r="G41" s="16" t="s">
        <v>28</v>
      </c>
      <c r="H41" s="19">
        <v>1496</v>
      </c>
      <c r="I41" s="21">
        <v>2809</v>
      </c>
      <c r="J41" s="19">
        <v>27711</v>
      </c>
      <c r="K41" s="16" t="s">
        <v>28</v>
      </c>
      <c r="L41" s="16" t="s">
        <v>28</v>
      </c>
    </row>
    <row r="42" spans="2:12" x14ac:dyDescent="0.2">
      <c r="B42" s="20" t="s">
        <v>10</v>
      </c>
      <c r="C42" s="19">
        <f t="shared" si="4"/>
        <v>65086</v>
      </c>
      <c r="D42" s="21">
        <v>2499</v>
      </c>
      <c r="E42" s="21">
        <v>25492</v>
      </c>
      <c r="F42" s="19">
        <v>2270</v>
      </c>
      <c r="G42" s="16" t="s">
        <v>28</v>
      </c>
      <c r="H42" s="19">
        <v>1327</v>
      </c>
      <c r="I42" s="21">
        <v>1896</v>
      </c>
      <c r="J42" s="19">
        <v>31602</v>
      </c>
      <c r="K42" s="16" t="s">
        <v>28</v>
      </c>
      <c r="L42" s="16" t="s">
        <v>28</v>
      </c>
    </row>
    <row r="43" spans="2:12" x14ac:dyDescent="0.2">
      <c r="B43" s="20" t="s">
        <v>11</v>
      </c>
      <c r="C43" s="19">
        <f t="shared" si="4"/>
        <v>79124</v>
      </c>
      <c r="D43" s="21">
        <v>3800</v>
      </c>
      <c r="E43" s="21">
        <v>29195</v>
      </c>
      <c r="F43" s="19">
        <v>5347</v>
      </c>
      <c r="G43" s="16" t="s">
        <v>28</v>
      </c>
      <c r="H43" s="19">
        <v>2292</v>
      </c>
      <c r="I43" s="21">
        <v>3037</v>
      </c>
      <c r="J43" s="19">
        <v>35453</v>
      </c>
      <c r="K43" s="16" t="s">
        <v>28</v>
      </c>
      <c r="L43" s="16" t="s">
        <v>28</v>
      </c>
    </row>
    <row r="44" spans="2:12" x14ac:dyDescent="0.2">
      <c r="B44" s="20" t="s">
        <v>12</v>
      </c>
      <c r="C44" s="19">
        <f t="shared" si="4"/>
        <v>68685</v>
      </c>
      <c r="D44" s="21">
        <v>2670</v>
      </c>
      <c r="E44" s="21">
        <v>25237</v>
      </c>
      <c r="F44" s="19">
        <v>4638</v>
      </c>
      <c r="G44" s="16" t="s">
        <v>28</v>
      </c>
      <c r="H44" s="19">
        <v>1749</v>
      </c>
      <c r="I44" s="21">
        <v>2089</v>
      </c>
      <c r="J44" s="19">
        <v>32302</v>
      </c>
      <c r="K44" s="16" t="s">
        <v>28</v>
      </c>
      <c r="L44" s="16" t="s">
        <v>28</v>
      </c>
    </row>
    <row r="45" spans="2:12" x14ac:dyDescent="0.2">
      <c r="B45" s="20" t="s">
        <v>13</v>
      </c>
      <c r="C45" s="19">
        <f t="shared" si="4"/>
        <v>74437</v>
      </c>
      <c r="D45" s="21">
        <v>3000</v>
      </c>
      <c r="E45" s="21">
        <v>23023</v>
      </c>
      <c r="F45" s="19">
        <v>3676</v>
      </c>
      <c r="G45" s="16" t="s">
        <v>28</v>
      </c>
      <c r="H45" s="19">
        <v>2274</v>
      </c>
      <c r="I45" s="21">
        <v>2798</v>
      </c>
      <c r="J45" s="19">
        <v>39666</v>
      </c>
      <c r="K45" s="16" t="s">
        <v>28</v>
      </c>
      <c r="L45" s="16" t="s">
        <v>28</v>
      </c>
    </row>
    <row r="46" spans="2:12" x14ac:dyDescent="0.2">
      <c r="B46" s="20" t="s">
        <v>14</v>
      </c>
      <c r="C46" s="19">
        <f t="shared" si="4"/>
        <v>73873</v>
      </c>
      <c r="D46" s="21">
        <v>3271</v>
      </c>
      <c r="E46" s="21">
        <v>20950</v>
      </c>
      <c r="F46" s="19">
        <v>4481</v>
      </c>
      <c r="G46" s="16" t="s">
        <v>28</v>
      </c>
      <c r="H46" s="19">
        <v>2022</v>
      </c>
      <c r="I46" s="21">
        <v>2963</v>
      </c>
      <c r="J46" s="19">
        <v>40186</v>
      </c>
      <c r="K46" s="16" t="s">
        <v>28</v>
      </c>
      <c r="L46" s="16" t="s">
        <v>28</v>
      </c>
    </row>
    <row r="47" spans="2:12" x14ac:dyDescent="0.2">
      <c r="B47" s="20" t="s">
        <v>15</v>
      </c>
      <c r="C47" s="19">
        <f t="shared" si="4"/>
        <v>88361</v>
      </c>
      <c r="D47" s="21">
        <v>2872</v>
      </c>
      <c r="E47" s="21">
        <v>28852</v>
      </c>
      <c r="F47" s="19">
        <v>7527</v>
      </c>
      <c r="G47" s="16" t="s">
        <v>28</v>
      </c>
      <c r="H47" s="19">
        <v>2706</v>
      </c>
      <c r="I47" s="21">
        <v>3975</v>
      </c>
      <c r="J47" s="19">
        <v>42429</v>
      </c>
      <c r="K47" s="16" t="s">
        <v>28</v>
      </c>
      <c r="L47" s="16" t="s">
        <v>28</v>
      </c>
    </row>
    <row r="48" spans="2:12" x14ac:dyDescent="0.2">
      <c r="B48" s="20" t="s">
        <v>16</v>
      </c>
      <c r="C48" s="19">
        <f t="shared" si="4"/>
        <v>89078</v>
      </c>
      <c r="D48" s="21">
        <v>5130</v>
      </c>
      <c r="E48" s="21">
        <v>29355</v>
      </c>
      <c r="F48" s="19">
        <v>7502</v>
      </c>
      <c r="G48" s="16" t="s">
        <v>28</v>
      </c>
      <c r="H48" s="19">
        <v>4031</v>
      </c>
      <c r="I48" s="21">
        <v>4306</v>
      </c>
      <c r="J48" s="19">
        <v>38754</v>
      </c>
      <c r="K48" s="16" t="s">
        <v>28</v>
      </c>
      <c r="L48" s="16" t="s">
        <v>28</v>
      </c>
    </row>
    <row r="49" spans="1:12" x14ac:dyDescent="0.2">
      <c r="B49" s="20" t="s">
        <v>17</v>
      </c>
      <c r="C49" s="19">
        <f t="shared" si="4"/>
        <v>74302</v>
      </c>
      <c r="D49" s="21">
        <v>2815</v>
      </c>
      <c r="E49" s="21">
        <v>23989</v>
      </c>
      <c r="F49" s="19">
        <v>5866</v>
      </c>
      <c r="G49" s="16" t="s">
        <v>28</v>
      </c>
      <c r="H49" s="19">
        <v>1949</v>
      </c>
      <c r="I49" s="21">
        <v>4723</v>
      </c>
      <c r="J49" s="19">
        <v>34960</v>
      </c>
      <c r="K49" s="16" t="s">
        <v>28</v>
      </c>
      <c r="L49" s="16" t="s">
        <v>28</v>
      </c>
    </row>
    <row r="50" spans="1:12" x14ac:dyDescent="0.2">
      <c r="B50" s="20" t="s">
        <v>18</v>
      </c>
      <c r="C50" s="19">
        <f t="shared" si="4"/>
        <v>130709</v>
      </c>
      <c r="D50" s="21">
        <v>6120</v>
      </c>
      <c r="E50" s="21">
        <v>41738</v>
      </c>
      <c r="F50" s="19">
        <v>11793</v>
      </c>
      <c r="G50" s="16" t="s">
        <v>28</v>
      </c>
      <c r="H50" s="19">
        <v>5368</v>
      </c>
      <c r="I50" s="21">
        <v>10847</v>
      </c>
      <c r="J50" s="19">
        <v>54843</v>
      </c>
      <c r="K50" s="16" t="s">
        <v>28</v>
      </c>
      <c r="L50" s="16" t="s">
        <v>28</v>
      </c>
    </row>
    <row r="51" spans="1:12" ht="13.5" customHeight="1" x14ac:dyDescent="0.2">
      <c r="B51" s="20"/>
      <c r="C51" s="19"/>
      <c r="D51" s="21"/>
      <c r="E51" s="21"/>
      <c r="F51" s="19"/>
      <c r="G51" s="21"/>
      <c r="H51" s="19"/>
      <c r="I51" s="21"/>
      <c r="J51" s="19"/>
      <c r="K51" s="21"/>
      <c r="L51" s="19"/>
    </row>
    <row r="52" spans="1:12" x14ac:dyDescent="0.2">
      <c r="B52" s="25">
        <v>2021</v>
      </c>
      <c r="C52" s="22">
        <f t="shared" ref="C52:C64" si="6">SUM(D52:L52)</f>
        <v>1079115</v>
      </c>
      <c r="D52" s="22">
        <f>SUM(D53:D64)</f>
        <v>44967</v>
      </c>
      <c r="E52" s="22">
        <f t="shared" ref="E52:L52" si="7">SUM(E53:E64)</f>
        <v>341358</v>
      </c>
      <c r="F52" s="18">
        <f t="shared" si="7"/>
        <v>99304</v>
      </c>
      <c r="G52" s="18">
        <f t="shared" si="7"/>
        <v>0</v>
      </c>
      <c r="H52" s="18">
        <f t="shared" si="7"/>
        <v>33507</v>
      </c>
      <c r="I52" s="22">
        <f t="shared" si="7"/>
        <v>59688</v>
      </c>
      <c r="J52" s="18">
        <f t="shared" si="7"/>
        <v>500291</v>
      </c>
      <c r="K52" s="18">
        <f t="shared" si="7"/>
        <v>0</v>
      </c>
      <c r="L52" s="18">
        <f t="shared" si="7"/>
        <v>0</v>
      </c>
    </row>
    <row r="53" spans="1:12" x14ac:dyDescent="0.2">
      <c r="B53" s="20" t="s">
        <v>7</v>
      </c>
      <c r="C53" s="19">
        <f t="shared" si="6"/>
        <v>66693</v>
      </c>
      <c r="D53" s="21">
        <v>3116</v>
      </c>
      <c r="E53" s="21">
        <v>20793</v>
      </c>
      <c r="F53" s="19">
        <v>6030</v>
      </c>
      <c r="G53" s="16" t="s">
        <v>28</v>
      </c>
      <c r="H53" s="19">
        <v>1870</v>
      </c>
      <c r="I53" s="21">
        <v>3663</v>
      </c>
      <c r="J53" s="19">
        <v>31221</v>
      </c>
      <c r="K53" s="16" t="s">
        <v>28</v>
      </c>
      <c r="L53" s="16" t="s">
        <v>28</v>
      </c>
    </row>
    <row r="54" spans="1:12" x14ac:dyDescent="0.2">
      <c r="B54" s="20" t="s">
        <v>8</v>
      </c>
      <c r="C54" s="19">
        <f t="shared" si="6"/>
        <v>76533</v>
      </c>
      <c r="D54" s="21">
        <v>2785</v>
      </c>
      <c r="E54" s="21">
        <v>24946</v>
      </c>
      <c r="F54" s="19">
        <v>7390</v>
      </c>
      <c r="G54" s="16" t="s">
        <v>28</v>
      </c>
      <c r="H54" s="19">
        <v>1474</v>
      </c>
      <c r="I54" s="21">
        <v>4047</v>
      </c>
      <c r="J54" s="19">
        <v>35891</v>
      </c>
      <c r="K54" s="16" t="s">
        <v>28</v>
      </c>
      <c r="L54" s="16" t="s">
        <v>28</v>
      </c>
    </row>
    <row r="55" spans="1:12" x14ac:dyDescent="0.2">
      <c r="B55" s="20" t="s">
        <v>9</v>
      </c>
      <c r="C55" s="19">
        <f t="shared" si="6"/>
        <v>87109</v>
      </c>
      <c r="D55" s="21">
        <v>3233</v>
      </c>
      <c r="E55" s="21">
        <v>27314</v>
      </c>
      <c r="F55" s="19">
        <v>8309</v>
      </c>
      <c r="G55" s="16" t="s">
        <v>28</v>
      </c>
      <c r="H55" s="19">
        <v>2378</v>
      </c>
      <c r="I55" s="21">
        <v>4302</v>
      </c>
      <c r="J55" s="19">
        <v>41573</v>
      </c>
      <c r="K55" s="16" t="s">
        <v>28</v>
      </c>
      <c r="L55" s="16" t="s">
        <v>28</v>
      </c>
    </row>
    <row r="56" spans="1:12" x14ac:dyDescent="0.2">
      <c r="B56" s="20" t="s">
        <v>10</v>
      </c>
      <c r="C56" s="19">
        <f t="shared" si="6"/>
        <v>87003</v>
      </c>
      <c r="D56" s="21">
        <v>3596</v>
      </c>
      <c r="E56" s="21">
        <v>26041</v>
      </c>
      <c r="F56" s="19">
        <v>8940</v>
      </c>
      <c r="G56" s="16" t="s">
        <v>28</v>
      </c>
      <c r="H56" s="19">
        <v>2473</v>
      </c>
      <c r="I56" s="21">
        <v>4648</v>
      </c>
      <c r="J56" s="19">
        <v>41305</v>
      </c>
      <c r="K56" s="16" t="s">
        <v>28</v>
      </c>
      <c r="L56" s="16" t="s">
        <v>28</v>
      </c>
    </row>
    <row r="57" spans="1:12" x14ac:dyDescent="0.2">
      <c r="B57" s="20" t="s">
        <v>11</v>
      </c>
      <c r="C57" s="19">
        <f t="shared" si="6"/>
        <v>87473</v>
      </c>
      <c r="D57" s="21">
        <v>3935</v>
      </c>
      <c r="E57" s="21">
        <v>28110</v>
      </c>
      <c r="F57" s="19">
        <v>6680</v>
      </c>
      <c r="G57" s="16" t="s">
        <v>28</v>
      </c>
      <c r="H57" s="19">
        <v>2093</v>
      </c>
      <c r="I57" s="21">
        <v>4182</v>
      </c>
      <c r="J57" s="19">
        <v>42473</v>
      </c>
      <c r="K57" s="16" t="s">
        <v>28</v>
      </c>
      <c r="L57" s="16" t="s">
        <v>28</v>
      </c>
    </row>
    <row r="58" spans="1:12" x14ac:dyDescent="0.2">
      <c r="B58" s="20" t="s">
        <v>12</v>
      </c>
      <c r="C58" s="19">
        <f t="shared" si="6"/>
        <v>77772</v>
      </c>
      <c r="D58" s="21">
        <v>2604</v>
      </c>
      <c r="E58" s="21">
        <v>24959</v>
      </c>
      <c r="F58" s="19">
        <v>5852</v>
      </c>
      <c r="G58" s="16" t="s">
        <v>28</v>
      </c>
      <c r="H58" s="19">
        <v>1903</v>
      </c>
      <c r="I58" s="21">
        <v>3498</v>
      </c>
      <c r="J58" s="19">
        <v>38956</v>
      </c>
      <c r="K58" s="16" t="s">
        <v>28</v>
      </c>
      <c r="L58" s="16" t="s">
        <v>28</v>
      </c>
    </row>
    <row r="59" spans="1:12" x14ac:dyDescent="0.2">
      <c r="B59" s="20" t="s">
        <v>13</v>
      </c>
      <c r="C59" s="19">
        <f t="shared" si="6"/>
        <v>88827</v>
      </c>
      <c r="D59" s="21">
        <v>3362</v>
      </c>
      <c r="E59" s="21">
        <v>26926</v>
      </c>
      <c r="F59" s="19">
        <v>8279</v>
      </c>
      <c r="G59" s="16" t="s">
        <v>28</v>
      </c>
      <c r="H59" s="19">
        <v>2570</v>
      </c>
      <c r="I59" s="21">
        <v>4125</v>
      </c>
      <c r="J59" s="19">
        <v>43565</v>
      </c>
      <c r="K59" s="16" t="s">
        <v>28</v>
      </c>
      <c r="L59" s="16" t="s">
        <v>28</v>
      </c>
    </row>
    <row r="60" spans="1:12" x14ac:dyDescent="0.2">
      <c r="A60" s="10"/>
      <c r="B60" s="20" t="s">
        <v>14</v>
      </c>
      <c r="C60" s="19">
        <f t="shared" si="6"/>
        <v>93223</v>
      </c>
      <c r="D60" s="21">
        <v>3775</v>
      </c>
      <c r="E60" s="21">
        <v>29311</v>
      </c>
      <c r="F60" s="19">
        <v>9139</v>
      </c>
      <c r="G60" s="16" t="s">
        <v>28</v>
      </c>
      <c r="H60" s="19">
        <v>3068</v>
      </c>
      <c r="I60" s="21">
        <v>4445</v>
      </c>
      <c r="J60" s="19">
        <v>43485</v>
      </c>
      <c r="K60" s="16" t="s">
        <v>28</v>
      </c>
      <c r="L60" s="16" t="s">
        <v>28</v>
      </c>
    </row>
    <row r="61" spans="1:12" x14ac:dyDescent="0.2">
      <c r="A61" s="10"/>
      <c r="B61" s="20" t="s">
        <v>15</v>
      </c>
      <c r="C61" s="19">
        <f t="shared" si="6"/>
        <v>92203</v>
      </c>
      <c r="D61" s="21">
        <v>3598</v>
      </c>
      <c r="E61" s="21">
        <v>28678</v>
      </c>
      <c r="F61" s="19">
        <v>9233</v>
      </c>
      <c r="G61" s="16" t="s">
        <v>28</v>
      </c>
      <c r="H61" s="19">
        <v>3144</v>
      </c>
      <c r="I61" s="21">
        <v>5282</v>
      </c>
      <c r="J61" s="19">
        <v>42268</v>
      </c>
      <c r="K61" s="16" t="s">
        <v>28</v>
      </c>
      <c r="L61" s="16" t="s">
        <v>28</v>
      </c>
    </row>
    <row r="62" spans="1:12" x14ac:dyDescent="0.2">
      <c r="A62" s="10"/>
      <c r="B62" s="20" t="s">
        <v>16</v>
      </c>
      <c r="C62" s="19">
        <f t="shared" si="6"/>
        <v>95090</v>
      </c>
      <c r="D62" s="21">
        <v>5307</v>
      </c>
      <c r="E62" s="21">
        <v>30271</v>
      </c>
      <c r="F62" s="19">
        <v>7926</v>
      </c>
      <c r="G62" s="16" t="s">
        <v>28</v>
      </c>
      <c r="H62" s="19">
        <v>3840</v>
      </c>
      <c r="I62" s="21">
        <v>5089</v>
      </c>
      <c r="J62" s="19">
        <v>42657</v>
      </c>
      <c r="K62" s="16" t="s">
        <v>28</v>
      </c>
      <c r="L62" s="16" t="s">
        <v>28</v>
      </c>
    </row>
    <row r="63" spans="1:12" x14ac:dyDescent="0.2">
      <c r="A63" s="10"/>
      <c r="B63" s="20" t="s">
        <v>17</v>
      </c>
      <c r="C63" s="19">
        <f t="shared" si="6"/>
        <v>82441</v>
      </c>
      <c r="D63" s="21">
        <v>2917</v>
      </c>
      <c r="E63" s="21">
        <v>27025</v>
      </c>
      <c r="F63" s="19">
        <v>7735</v>
      </c>
      <c r="G63" s="16" t="s">
        <v>28</v>
      </c>
      <c r="H63" s="19">
        <v>2398</v>
      </c>
      <c r="I63" s="21">
        <v>4831</v>
      </c>
      <c r="J63" s="19">
        <v>37535</v>
      </c>
      <c r="K63" s="16" t="s">
        <v>28</v>
      </c>
      <c r="L63" s="16" t="s">
        <v>28</v>
      </c>
    </row>
    <row r="64" spans="1:12" x14ac:dyDescent="0.2">
      <c r="A64" s="10"/>
      <c r="B64" s="20" t="s">
        <v>18</v>
      </c>
      <c r="C64" s="19">
        <f t="shared" si="6"/>
        <v>144748</v>
      </c>
      <c r="D64" s="21">
        <v>6739</v>
      </c>
      <c r="E64" s="21">
        <v>46984</v>
      </c>
      <c r="F64" s="19">
        <v>13791</v>
      </c>
      <c r="G64" s="16" t="s">
        <v>28</v>
      </c>
      <c r="H64" s="19">
        <v>6296</v>
      </c>
      <c r="I64" s="21">
        <v>11576</v>
      </c>
      <c r="J64" s="19">
        <v>59362</v>
      </c>
      <c r="K64" s="16" t="s">
        <v>28</v>
      </c>
      <c r="L64" s="16" t="s">
        <v>28</v>
      </c>
    </row>
    <row r="65" spans="1:12" ht="9" customHeight="1" x14ac:dyDescent="0.2">
      <c r="A65" s="10"/>
      <c r="B65" s="20"/>
      <c r="C65" s="19"/>
      <c r="D65" s="21"/>
      <c r="E65" s="21"/>
      <c r="F65" s="19"/>
      <c r="G65" s="21"/>
      <c r="H65" s="19"/>
      <c r="I65" s="21"/>
      <c r="J65" s="19"/>
      <c r="K65" s="21"/>
      <c r="L65" s="19"/>
    </row>
    <row r="66" spans="1:12" x14ac:dyDescent="0.2">
      <c r="B66" s="25">
        <v>2022</v>
      </c>
      <c r="C66" s="22">
        <f>SUM(D66:L66)</f>
        <v>1149221</v>
      </c>
      <c r="D66" s="22">
        <f>SUM(D67:D78)</f>
        <v>49624</v>
      </c>
      <c r="E66" s="22">
        <f t="shared" ref="E66:L66" si="8">SUM(E67:E78)</f>
        <v>373003</v>
      </c>
      <c r="F66" s="22">
        <f t="shared" si="8"/>
        <v>113351</v>
      </c>
      <c r="G66" s="22">
        <f t="shared" si="8"/>
        <v>0</v>
      </c>
      <c r="H66" s="22">
        <f t="shared" si="8"/>
        <v>33028</v>
      </c>
      <c r="I66" s="22">
        <f t="shared" si="8"/>
        <v>60855</v>
      </c>
      <c r="J66" s="22">
        <f>SUM(J67:J78)</f>
        <v>519360</v>
      </c>
      <c r="K66" s="22">
        <f t="shared" si="8"/>
        <v>0</v>
      </c>
      <c r="L66" s="22">
        <f t="shared" si="8"/>
        <v>0</v>
      </c>
    </row>
    <row r="67" spans="1:12" x14ac:dyDescent="0.2">
      <c r="A67" s="10"/>
      <c r="B67" s="20" t="s">
        <v>7</v>
      </c>
      <c r="C67" s="19">
        <f>SUM(D67:L67)</f>
        <v>73506</v>
      </c>
      <c r="D67" s="21">
        <v>3209</v>
      </c>
      <c r="E67" s="21">
        <v>22799</v>
      </c>
      <c r="F67" s="19">
        <v>7721</v>
      </c>
      <c r="G67" s="16" t="s">
        <v>28</v>
      </c>
      <c r="H67" s="19">
        <v>1795</v>
      </c>
      <c r="I67" s="21">
        <v>3721</v>
      </c>
      <c r="J67" s="19">
        <v>34261</v>
      </c>
      <c r="K67" s="16" t="s">
        <v>28</v>
      </c>
      <c r="L67" s="16" t="s">
        <v>28</v>
      </c>
    </row>
    <row r="68" spans="1:12" x14ac:dyDescent="0.2">
      <c r="A68" s="10"/>
      <c r="B68" s="20" t="s">
        <v>8</v>
      </c>
      <c r="C68" s="19">
        <f t="shared" ref="C68:C74" si="9">SUM(D68:L68)</f>
        <v>84802</v>
      </c>
      <c r="D68" s="21">
        <v>2906</v>
      </c>
      <c r="E68" s="21">
        <v>29036</v>
      </c>
      <c r="F68" s="19">
        <v>7635</v>
      </c>
      <c r="G68" s="16" t="s">
        <v>28</v>
      </c>
      <c r="H68" s="19">
        <v>1870</v>
      </c>
      <c r="I68" s="21">
        <v>4739</v>
      </c>
      <c r="J68" s="19">
        <v>38616</v>
      </c>
      <c r="K68" s="16" t="s">
        <v>28</v>
      </c>
      <c r="L68" s="16" t="s">
        <v>28</v>
      </c>
    </row>
    <row r="69" spans="1:12" x14ac:dyDescent="0.2">
      <c r="A69" s="10"/>
      <c r="B69" s="20" t="s">
        <v>9</v>
      </c>
      <c r="C69" s="19">
        <f t="shared" si="9"/>
        <v>94857</v>
      </c>
      <c r="D69" s="21">
        <v>3818</v>
      </c>
      <c r="E69" s="21">
        <v>30868</v>
      </c>
      <c r="F69" s="19">
        <v>10044</v>
      </c>
      <c r="G69" s="16" t="s">
        <v>28</v>
      </c>
      <c r="H69" s="19">
        <v>2570</v>
      </c>
      <c r="I69" s="21">
        <v>4864</v>
      </c>
      <c r="J69" s="19">
        <v>42693</v>
      </c>
      <c r="K69" s="16" t="s">
        <v>28</v>
      </c>
      <c r="L69" s="16" t="s">
        <v>28</v>
      </c>
    </row>
    <row r="70" spans="1:12" x14ac:dyDescent="0.2">
      <c r="A70" s="10"/>
      <c r="B70" s="20" t="s">
        <v>10</v>
      </c>
      <c r="C70" s="19">
        <f t="shared" si="9"/>
        <v>89814</v>
      </c>
      <c r="D70" s="21">
        <v>3752</v>
      </c>
      <c r="E70" s="21">
        <v>29066</v>
      </c>
      <c r="F70" s="19">
        <v>8811</v>
      </c>
      <c r="G70" s="16" t="s">
        <v>28</v>
      </c>
      <c r="H70" s="19">
        <v>2490</v>
      </c>
      <c r="I70" s="21">
        <v>3717</v>
      </c>
      <c r="J70" s="19">
        <v>41978</v>
      </c>
      <c r="K70" s="16" t="s">
        <v>28</v>
      </c>
      <c r="L70" s="16" t="s">
        <v>28</v>
      </c>
    </row>
    <row r="71" spans="1:12" x14ac:dyDescent="0.2">
      <c r="A71" s="10"/>
      <c r="B71" s="20" t="s">
        <v>11</v>
      </c>
      <c r="C71" s="19">
        <f t="shared" si="9"/>
        <v>99114</v>
      </c>
      <c r="D71" s="21">
        <v>4371</v>
      </c>
      <c r="E71" s="21">
        <v>32223</v>
      </c>
      <c r="F71" s="19">
        <v>9064</v>
      </c>
      <c r="G71" s="16" t="s">
        <v>28</v>
      </c>
      <c r="H71" s="19">
        <v>2544</v>
      </c>
      <c r="I71" s="21">
        <v>4409</v>
      </c>
      <c r="J71" s="19">
        <v>46503</v>
      </c>
      <c r="K71" s="16" t="s">
        <v>28</v>
      </c>
      <c r="L71" s="16" t="s">
        <v>28</v>
      </c>
    </row>
    <row r="72" spans="1:12" x14ac:dyDescent="0.2">
      <c r="A72" s="10"/>
      <c r="B72" s="20" t="s">
        <v>12</v>
      </c>
      <c r="C72" s="19">
        <f t="shared" si="9"/>
        <v>95443</v>
      </c>
      <c r="D72" s="21">
        <v>3574</v>
      </c>
      <c r="E72" s="21">
        <v>29876</v>
      </c>
      <c r="F72" s="19">
        <v>9301</v>
      </c>
      <c r="G72" s="16" t="s">
        <v>28</v>
      </c>
      <c r="H72" s="19">
        <v>2563</v>
      </c>
      <c r="I72" s="21">
        <v>4370</v>
      </c>
      <c r="J72" s="19">
        <v>45759</v>
      </c>
      <c r="K72" s="16" t="s">
        <v>28</v>
      </c>
      <c r="L72" s="16" t="s">
        <v>28</v>
      </c>
    </row>
    <row r="73" spans="1:12" x14ac:dyDescent="0.2">
      <c r="A73" s="10"/>
      <c r="B73" s="20" t="s">
        <v>13</v>
      </c>
      <c r="C73" s="19">
        <f t="shared" si="9"/>
        <v>95729</v>
      </c>
      <c r="D73" s="21">
        <v>4079</v>
      </c>
      <c r="E73" s="21">
        <v>30671</v>
      </c>
      <c r="F73" s="19">
        <v>9557</v>
      </c>
      <c r="G73" s="16" t="s">
        <v>28</v>
      </c>
      <c r="H73" s="19">
        <v>2379</v>
      </c>
      <c r="I73" s="21">
        <v>4569</v>
      </c>
      <c r="J73" s="19">
        <v>44474</v>
      </c>
      <c r="K73" s="16" t="s">
        <v>28</v>
      </c>
      <c r="L73" s="16" t="s">
        <v>28</v>
      </c>
    </row>
    <row r="74" spans="1:12" x14ac:dyDescent="0.2">
      <c r="A74" s="10"/>
      <c r="B74" s="20" t="s">
        <v>14</v>
      </c>
      <c r="C74" s="19">
        <f t="shared" si="9"/>
        <v>102057</v>
      </c>
      <c r="D74" s="21">
        <v>3733</v>
      </c>
      <c r="E74" s="21">
        <v>34253</v>
      </c>
      <c r="F74" s="19">
        <v>9829</v>
      </c>
      <c r="G74" s="16" t="s">
        <v>28</v>
      </c>
      <c r="H74" s="19">
        <v>3050</v>
      </c>
      <c r="I74" s="21">
        <v>5133</v>
      </c>
      <c r="J74" s="19">
        <v>46059</v>
      </c>
      <c r="K74" s="16" t="s">
        <v>28</v>
      </c>
      <c r="L74" s="16" t="s">
        <v>28</v>
      </c>
    </row>
    <row r="75" spans="1:12" x14ac:dyDescent="0.2">
      <c r="A75" s="10"/>
      <c r="B75" s="26" t="s">
        <v>15</v>
      </c>
      <c r="C75" s="27">
        <f>SUM(D75:L75)</f>
        <v>95506</v>
      </c>
      <c r="D75" s="26">
        <v>4093</v>
      </c>
      <c r="E75" s="26">
        <v>31873</v>
      </c>
      <c r="F75" s="27">
        <v>8796</v>
      </c>
      <c r="G75" s="28" t="s">
        <v>28</v>
      </c>
      <c r="H75" s="27">
        <v>2708</v>
      </c>
      <c r="I75" s="26">
        <v>4515</v>
      </c>
      <c r="J75" s="27">
        <v>43521</v>
      </c>
      <c r="K75" s="28" t="s">
        <v>28</v>
      </c>
      <c r="L75" s="29" t="s">
        <v>28</v>
      </c>
    </row>
    <row r="76" spans="1:12" x14ac:dyDescent="0.2">
      <c r="A76" s="10"/>
      <c r="B76" s="20" t="s">
        <v>16</v>
      </c>
      <c r="C76" s="19">
        <f>SUM(D76:L76)</f>
        <v>79801</v>
      </c>
      <c r="D76" s="21">
        <v>5270</v>
      </c>
      <c r="E76" s="21">
        <v>22169</v>
      </c>
      <c r="F76" s="19">
        <v>9007</v>
      </c>
      <c r="G76" s="16" t="s">
        <v>28</v>
      </c>
      <c r="H76" s="19">
        <v>3207</v>
      </c>
      <c r="I76" s="21">
        <v>5508</v>
      </c>
      <c r="J76" s="19">
        <v>34640</v>
      </c>
      <c r="K76" s="16" t="s">
        <v>28</v>
      </c>
      <c r="L76" s="16" t="s">
        <v>28</v>
      </c>
    </row>
    <row r="77" spans="1:12" x14ac:dyDescent="0.2">
      <c r="A77" s="10"/>
      <c r="B77" s="20" t="s">
        <v>17</v>
      </c>
      <c r="C77" s="19">
        <f>SUM(D77:L77)</f>
        <v>85823</v>
      </c>
      <c r="D77" s="21">
        <v>3876</v>
      </c>
      <c r="E77" s="21">
        <v>29672</v>
      </c>
      <c r="F77" s="19">
        <v>8615</v>
      </c>
      <c r="G77" s="16" t="s">
        <v>28</v>
      </c>
      <c r="H77" s="19">
        <v>2265</v>
      </c>
      <c r="I77" s="21">
        <v>5158</v>
      </c>
      <c r="J77" s="19">
        <v>36237</v>
      </c>
      <c r="K77" s="33" t="s">
        <v>28</v>
      </c>
      <c r="L77" s="29" t="s">
        <v>28</v>
      </c>
    </row>
    <row r="78" spans="1:12" x14ac:dyDescent="0.2">
      <c r="A78" s="10"/>
      <c r="B78" s="26" t="s">
        <v>18</v>
      </c>
      <c r="C78" s="27">
        <f t="shared" ref="C78" si="10">SUM(D78:L78)</f>
        <v>152769</v>
      </c>
      <c r="D78" s="26">
        <v>6943</v>
      </c>
      <c r="E78" s="26">
        <v>50497</v>
      </c>
      <c r="F78" s="27">
        <v>14971</v>
      </c>
      <c r="G78" s="28" t="s">
        <v>28</v>
      </c>
      <c r="H78" s="27">
        <v>5587</v>
      </c>
      <c r="I78" s="26">
        <v>10152</v>
      </c>
      <c r="J78" s="27">
        <v>64619</v>
      </c>
      <c r="K78" s="28" t="s">
        <v>28</v>
      </c>
      <c r="L78" s="29" t="s">
        <v>28</v>
      </c>
    </row>
    <row r="79" spans="1:12" x14ac:dyDescent="0.2">
      <c r="A79" s="10"/>
      <c r="B79" s="26"/>
      <c r="C79" s="27"/>
      <c r="D79" s="26"/>
      <c r="E79" s="26"/>
      <c r="F79" s="27"/>
      <c r="G79" s="28"/>
      <c r="H79" s="27"/>
      <c r="I79" s="26"/>
      <c r="J79" s="27"/>
      <c r="K79" s="28"/>
      <c r="L79" s="29"/>
    </row>
    <row r="80" spans="1:12" x14ac:dyDescent="0.2">
      <c r="A80" s="10"/>
      <c r="B80" s="38" t="s">
        <v>30</v>
      </c>
      <c r="C80" s="39">
        <f>SUM(C81:C88)</f>
        <v>757721</v>
      </c>
      <c r="D80" s="39">
        <f t="shared" ref="D80:L80" si="11">SUM(D81:D88)</f>
        <v>29194</v>
      </c>
      <c r="E80" s="39">
        <f t="shared" si="11"/>
        <v>254832</v>
      </c>
      <c r="F80" s="39">
        <f t="shared" si="11"/>
        <v>70079</v>
      </c>
      <c r="G80" s="39">
        <f t="shared" si="11"/>
        <v>0</v>
      </c>
      <c r="H80" s="39">
        <f t="shared" si="11"/>
        <v>17995</v>
      </c>
      <c r="I80" s="39">
        <f>SUM(I81:I88)</f>
        <v>35469</v>
      </c>
      <c r="J80" s="39">
        <f>SUM(J81:J88)</f>
        <v>350152</v>
      </c>
      <c r="K80" s="39">
        <f t="shared" si="11"/>
        <v>0</v>
      </c>
      <c r="L80" s="39">
        <f t="shared" si="11"/>
        <v>0</v>
      </c>
    </row>
    <row r="81" spans="1:12" x14ac:dyDescent="0.2">
      <c r="A81" s="10"/>
      <c r="B81" s="26" t="s">
        <v>7</v>
      </c>
      <c r="C81" s="27">
        <f t="shared" ref="C81:C88" si="12">SUM(D81:L81)</f>
        <v>82407</v>
      </c>
      <c r="D81" s="26">
        <v>3359</v>
      </c>
      <c r="E81" s="26">
        <v>23755</v>
      </c>
      <c r="F81" s="27">
        <v>7872</v>
      </c>
      <c r="G81" s="28">
        <v>0</v>
      </c>
      <c r="H81" s="27">
        <v>2484</v>
      </c>
      <c r="I81" s="26">
        <v>4447</v>
      </c>
      <c r="J81" s="27">
        <v>40490</v>
      </c>
      <c r="K81" s="28">
        <v>0</v>
      </c>
      <c r="L81" s="29">
        <v>0</v>
      </c>
    </row>
    <row r="82" spans="1:12" x14ac:dyDescent="0.2">
      <c r="A82" s="10"/>
      <c r="B82" s="20" t="s">
        <v>8</v>
      </c>
      <c r="C82" s="19">
        <f t="shared" si="12"/>
        <v>81223</v>
      </c>
      <c r="D82" s="21">
        <v>3140</v>
      </c>
      <c r="E82" s="21">
        <v>27206</v>
      </c>
      <c r="F82" s="19">
        <v>7427</v>
      </c>
      <c r="G82" s="16">
        <v>0</v>
      </c>
      <c r="H82" s="19">
        <v>1505</v>
      </c>
      <c r="I82" s="21">
        <v>4731</v>
      </c>
      <c r="J82" s="19">
        <v>37214</v>
      </c>
      <c r="K82" s="16">
        <v>0</v>
      </c>
      <c r="L82" s="16">
        <v>0</v>
      </c>
    </row>
    <row r="83" spans="1:12" x14ac:dyDescent="0.2">
      <c r="A83" s="10"/>
      <c r="B83" s="20" t="s">
        <v>9</v>
      </c>
      <c r="C83" s="19">
        <f t="shared" si="12"/>
        <v>95094</v>
      </c>
      <c r="D83" s="21">
        <v>3519</v>
      </c>
      <c r="E83" s="21">
        <v>30779</v>
      </c>
      <c r="F83" s="19">
        <v>9144</v>
      </c>
      <c r="G83" s="16">
        <v>0</v>
      </c>
      <c r="H83" s="19">
        <v>2239</v>
      </c>
      <c r="I83" s="21">
        <v>4850</v>
      </c>
      <c r="J83" s="19">
        <v>44563</v>
      </c>
      <c r="K83" s="16">
        <v>0</v>
      </c>
      <c r="L83" s="16">
        <v>0</v>
      </c>
    </row>
    <row r="84" spans="1:12" x14ac:dyDescent="0.2">
      <c r="A84" s="10"/>
      <c r="B84" s="20" t="s">
        <v>10</v>
      </c>
      <c r="C84" s="19">
        <f t="shared" si="12"/>
        <v>97247</v>
      </c>
      <c r="D84" s="21">
        <v>4036</v>
      </c>
      <c r="E84" s="21">
        <v>34205</v>
      </c>
      <c r="F84" s="19">
        <v>8892</v>
      </c>
      <c r="G84" s="16">
        <v>0</v>
      </c>
      <c r="H84" s="19">
        <v>2184</v>
      </c>
      <c r="I84" s="21">
        <v>4495</v>
      </c>
      <c r="J84" s="19">
        <v>43435</v>
      </c>
      <c r="K84" s="16">
        <v>0</v>
      </c>
      <c r="L84" s="16">
        <v>0</v>
      </c>
    </row>
    <row r="85" spans="1:12" x14ac:dyDescent="0.2">
      <c r="A85" s="10"/>
      <c r="B85" s="20" t="s">
        <v>11</v>
      </c>
      <c r="C85" s="19">
        <f t="shared" si="12"/>
        <v>107925</v>
      </c>
      <c r="D85" s="21">
        <v>4288</v>
      </c>
      <c r="E85" s="21">
        <v>36821</v>
      </c>
      <c r="F85" s="19">
        <v>9381</v>
      </c>
      <c r="G85" s="16">
        <v>0</v>
      </c>
      <c r="H85" s="19">
        <v>2656</v>
      </c>
      <c r="I85" s="21">
        <v>4411</v>
      </c>
      <c r="J85" s="19">
        <v>50368</v>
      </c>
      <c r="K85" s="16">
        <v>0</v>
      </c>
      <c r="L85" s="16">
        <v>0</v>
      </c>
    </row>
    <row r="86" spans="1:12" x14ac:dyDescent="0.2">
      <c r="A86" s="10"/>
      <c r="B86" s="20" t="s">
        <v>12</v>
      </c>
      <c r="C86" s="19">
        <f t="shared" si="12"/>
        <v>95115</v>
      </c>
      <c r="D86" s="21">
        <v>3047</v>
      </c>
      <c r="E86" s="21">
        <v>32590</v>
      </c>
      <c r="F86" s="19">
        <v>9117</v>
      </c>
      <c r="G86" s="16">
        <v>0</v>
      </c>
      <c r="H86" s="19">
        <v>2187</v>
      </c>
      <c r="I86" s="21">
        <v>4006</v>
      </c>
      <c r="J86" s="19">
        <v>44168</v>
      </c>
      <c r="K86" s="16">
        <v>0</v>
      </c>
      <c r="L86" s="16"/>
    </row>
    <row r="87" spans="1:12" x14ac:dyDescent="0.2">
      <c r="A87" s="10"/>
      <c r="B87" s="20" t="s">
        <v>13</v>
      </c>
      <c r="C87" s="19">
        <f t="shared" si="12"/>
        <v>97973</v>
      </c>
      <c r="D87" s="21">
        <v>4341</v>
      </c>
      <c r="E87" s="21">
        <v>34270</v>
      </c>
      <c r="F87" s="19">
        <v>8745</v>
      </c>
      <c r="G87" s="16">
        <v>0</v>
      </c>
      <c r="H87" s="19">
        <v>2269</v>
      </c>
      <c r="I87" s="21">
        <v>4284</v>
      </c>
      <c r="J87" s="19">
        <v>44064</v>
      </c>
      <c r="K87" s="16">
        <v>0</v>
      </c>
      <c r="L87" s="16">
        <v>0</v>
      </c>
    </row>
    <row r="88" spans="1:12" x14ac:dyDescent="0.2">
      <c r="A88" s="10"/>
      <c r="B88" s="32" t="s">
        <v>14</v>
      </c>
      <c r="C88" s="30">
        <f t="shared" si="12"/>
        <v>100737</v>
      </c>
      <c r="D88" s="31">
        <v>3464</v>
      </c>
      <c r="E88" s="31">
        <v>35206</v>
      </c>
      <c r="F88" s="30">
        <v>9501</v>
      </c>
      <c r="G88" s="40">
        <v>0</v>
      </c>
      <c r="H88" s="30">
        <v>2471</v>
      </c>
      <c r="I88" s="31">
        <v>4245</v>
      </c>
      <c r="J88" s="30">
        <v>45850</v>
      </c>
      <c r="K88" s="40">
        <v>0</v>
      </c>
      <c r="L88" s="40">
        <v>0</v>
      </c>
    </row>
    <row r="89" spans="1:12" ht="15.75" x14ac:dyDescent="0.25">
      <c r="B89" s="13" t="s">
        <v>22</v>
      </c>
      <c r="C89" s="14"/>
      <c r="D89" s="14"/>
      <c r="E89" s="15"/>
      <c r="F89" s="15"/>
      <c r="G89" s="15"/>
      <c r="H89" s="15"/>
      <c r="I89" s="15"/>
      <c r="J89" s="15"/>
      <c r="K89" s="15"/>
      <c r="L89" s="15"/>
    </row>
    <row r="90" spans="1:12" x14ac:dyDescent="0.2">
      <c r="B90" s="6" t="s">
        <v>29</v>
      </c>
      <c r="C90" s="5"/>
      <c r="D90" s="5"/>
      <c r="E90" s="9"/>
      <c r="F90" s="9"/>
      <c r="G90" s="9"/>
      <c r="H90" s="9"/>
      <c r="I90" s="9"/>
      <c r="J90" s="9"/>
      <c r="K90" s="9"/>
      <c r="L90" s="9"/>
    </row>
    <row r="91" spans="1:12" x14ac:dyDescent="0.2">
      <c r="B91" s="6" t="s">
        <v>23</v>
      </c>
      <c r="C91" s="5"/>
      <c r="D91" s="5"/>
      <c r="E91" s="9"/>
      <c r="F91" s="9"/>
      <c r="G91" s="9"/>
      <c r="H91" s="9"/>
      <c r="I91" s="9"/>
      <c r="J91" s="9"/>
      <c r="K91" s="9"/>
      <c r="L91" s="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lrocha</dc:creator>
  <cp:lastModifiedBy>Ruben Lamas</cp:lastModifiedBy>
  <dcterms:created xsi:type="dcterms:W3CDTF">2020-05-29T18:42:27Z</dcterms:created>
  <dcterms:modified xsi:type="dcterms:W3CDTF">2023-10-18T12:53:42Z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